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Отчет об исполнении бюджета\"/>
    </mc:Choice>
  </mc:AlternateContent>
  <bookViews>
    <workbookView xWindow="240" yWindow="120" windowWidth="18060" windowHeight="705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124" i="1" l="1"/>
  <c r="F125" i="1"/>
  <c r="G125" i="1"/>
  <c r="G124" i="1"/>
  <c r="G14" i="1"/>
  <c r="G15" i="1"/>
  <c r="F14" i="1"/>
  <c r="F15" i="1"/>
  <c r="G126" i="1"/>
  <c r="G127" i="1"/>
  <c r="F126" i="1"/>
  <c r="F127" i="1"/>
  <c r="G81" i="1"/>
  <c r="G82" i="1"/>
  <c r="G83" i="1"/>
  <c r="G84" i="1"/>
  <c r="G85" i="1"/>
  <c r="G86" i="1"/>
  <c r="F81" i="1"/>
  <c r="F82" i="1"/>
  <c r="F83" i="1"/>
  <c r="F84" i="1"/>
  <c r="F85" i="1"/>
  <c r="F86" i="1"/>
  <c r="C8" i="1" l="1"/>
  <c r="G7" i="1" l="1"/>
  <c r="G8" i="1"/>
  <c r="G9" i="1"/>
  <c r="G10" i="1"/>
  <c r="G11" i="1"/>
  <c r="G12" i="1"/>
  <c r="G13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F7" i="1"/>
  <c r="F8" i="1"/>
  <c r="F9" i="1"/>
  <c r="F10" i="1"/>
  <c r="F11" i="1"/>
  <c r="F12" i="1"/>
  <c r="F13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G6" i="1"/>
  <c r="F6" i="1"/>
</calcChain>
</file>

<file path=xl/sharedStrings.xml><?xml version="1.0" encoding="utf-8"?>
<sst xmlns="http://schemas.openxmlformats.org/spreadsheetml/2006/main" count="304" uniqueCount="300">
  <si>
    <t>Наименование</t>
  </si>
  <si>
    <t>Код бюджетной классификации</t>
  </si>
  <si>
    <t>Утвержденные бюджетные назначения</t>
  </si>
  <si>
    <t xml:space="preserve">Исполнено </t>
  </si>
  <si>
    <t>Доходы бюджета - Всего</t>
  </si>
  <si>
    <t>8 50 00000 00 0000 000</t>
  </si>
  <si>
    <t>НАЛОГОВЫЕ И НЕНАЛОГОВЫЕ ДОХОДЫ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</si>
  <si>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</si>
  <si>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</si>
  <si>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</si>
  <si>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</si>
  <si>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</si>
  <si>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</si>
  <si>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</si>
  <si>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</si>
  <si>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</si>
  <si>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</si>
  <si>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</si>
  <si>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</si>
  <si>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1 01 02080 01 0000 110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</si>
  <si>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</si>
  <si>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</si>
  <si>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</si>
  <si>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</si>
  <si>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</si>
  <si>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</si>
  <si>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</si>
  <si>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</si>
  <si>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</si>
  <si>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</si>
  <si>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</si>
  <si>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</si>
  <si>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</si>
  <si>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</si>
  <si>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</si>
  <si>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</si>
  <si>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</si>
  <si>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</si>
  <si>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</si>
  <si>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</si>
  <si>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НАЛОГИ НА СОВОКУПНЫЙ ДОХОД</t>
  </si>
  <si>
    <t>1 05 00000 00 0000 000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</si>
  <si>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</si>
  <si>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</si>
  <si>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</si>
  <si>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</si>
  <si>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</si>
  <si>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</si>
  <si>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</si>
  <si>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</si>
  <si>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</si>
  <si>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</si>
  <si>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</si>
  <si>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</si>
  <si>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сельскохозяйственный налог</t>
  </si>
  <si>
    <t>1 05 03000 01 0000 110</t>
  </si>
  <si>
    <t>1 05 03010 01 0000 110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</si>
  <si>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</si>
  <si>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</si>
  <si>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</si>
  <si>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1 05 04020 02 0000 110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</si>
  <si>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</si>
  <si>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</si>
  <si>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</si>
  <si>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</si>
  <si>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</si>
  <si>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</si>
  <si>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</si>
  <si>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</si>
  <si>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</si>
  <si>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</si>
  <si>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</si>
  <si>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</si>
  <si>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</si>
  <si>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</si>
  <si>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</si>
  <si>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</si>
  <si>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</si>
  <si>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1 11 05035 05 0000 120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</si>
  <si>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</si>
  <si>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</si>
  <si>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</si>
  <si>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</si>
  <si>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</si>
  <si>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1 11 07015 05 0000 120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</si>
  <si>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</si>
  <si>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</si>
  <si>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</si>
  <si>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</si>
  <si>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</si>
  <si>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1 12 01010 01 0000 120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</si>
  <si>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</si>
  <si>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</si>
  <si>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</si>
  <si>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</si>
  <si>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ДОХОДЫ ОТ ОКАЗАНИЯ ПЛАТНЫХ УСЛУГ И КОМПЕНСАЦИИ ЗАТРАТ ГОСУДАРСТВА</t>
  </si>
  <si>
    <t>1 13 00000 00 0000 000</t>
  </si>
  <si>
    <t xml:space="preserve">Доходы от оказания платных услуг (работ) 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</si>
  <si>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</si>
  <si>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</si>
  <si>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</si>
  <si>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муниципальных районов</t>
  </si>
  <si>
    <t>1 13 01995 05 0000 130</t>
  </si>
  <si>
    <t>Доходы от компенсации затрат государства</t>
  </si>
  <si>
    <t>1 13 02000 00 0000 130</t>
  </si>
  <si>
    <t xml:space="preserve">Прочие доходы от компенсации затрат государства </t>
  </si>
  <si>
    <t>1 13 02990 00 0000 130</t>
  </si>
  <si>
    <t>Прочие доходы от компенсации затрат  бюджетов муниципальных районов</t>
  </si>
  <si>
    <t>1 13 02995 05 0000 130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</si>
  <si>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</si>
  <si>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</si>
  <si>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</si>
  <si>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</si>
  <si>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</si>
  <si>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1 14 02050 05 0000 410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</si>
  <si>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</si>
  <si>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1 14 02053 05 0000 410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</si>
  <si>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</si>
  <si>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1 14 02050 05 0000 440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</si>
  <si>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</si>
  <si>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1 14 02053 05 0000 440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</si>
  <si>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</si>
  <si>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</si>
  <si>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</si>
  <si>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</si>
  <si>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</si>
  <si>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</si>
  <si>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ШТРАФЫ, САНКЦИИ, ВОЗМЕЩЕНИЕ УЩЕРБА</t>
  </si>
  <si>
    <t>1 16 00000 00 0000 000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</si>
  <si>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</si>
  <si>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</si>
  <si>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</si>
  <si>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</si>
  <si>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</si>
  <si>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</si>
  <si>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</si>
  <si>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</si>
  <si>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</si>
  <si>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</si>
  <si>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</si>
  <si>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</si>
  <si>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</si>
  <si>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</si>
  <si>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</si>
  <si>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</si>
  <si>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</si>
  <si>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</si>
  <si>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</si>
  <si>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</si>
  <si>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</si>
  <si>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</si>
  <si>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</si>
  <si>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</si>
  <si>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</si>
  <si>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</si>
  <si>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</si>
  <si>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</si>
  <si>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</si>
  <si>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</si>
  <si>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</si>
  <si>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</si>
  <si>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</si>
  <si>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</si>
  <si>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</si>
  <si>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</si>
  <si>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</si>
  <si>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</si>
  <si>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</si>
  <si>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</si>
  <si>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</si>
  <si>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</si>
  <si>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</si>
  <si>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1 16 07090 05 0000 140</t>
  </si>
  <si>
    <t>Платежи в целях возмещения причиненного ущерба (убытков)</t>
  </si>
  <si>
    <t>1 16 10000 00 0000 140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</si>
  <si>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</si>
  <si>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1 16 10100 00 0000 140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</si>
  <si>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</si>
  <si>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1 16 10100 05 0000 140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</si>
  <si>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</si>
  <si>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</si>
  <si>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</si>
  <si>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1 16 10123 01 0000 140</t>
  </si>
  <si>
    <t>ПРОЧИЕ НЕНАЛОГОВЫЕ ДОХОДЫ</t>
  </si>
  <si>
    <t>1 17 00000 00 0000 000</t>
  </si>
  <si>
    <t>Невыясненные поступления</t>
  </si>
  <si>
    <t>1 17 01000 00 0000 180</t>
  </si>
  <si>
    <t>Невыясненные поступления, зачисляемые в бюджеты муниципальных районов</t>
  </si>
  <si>
    <t>1 17 01050 05 0000 180</t>
  </si>
  <si>
    <t>Прочие неналоговые доходы</t>
  </si>
  <si>
    <t>1 17 05000 00 0000 180</t>
  </si>
  <si>
    <t>Прочие неналоговые доходы бюджетов муниципальных районов</t>
  </si>
  <si>
    <t>1 17 05050 05 0000 180</t>
  </si>
  <si>
    <t>Инициативные платежи</t>
  </si>
  <si>
    <t>1 17 15000 00 0000 150</t>
  </si>
  <si>
    <t>Инициативные платежи, зачисляемые в бюджеты муниципальных районов</t>
  </si>
  <si>
    <t>1 17 15030 05 0000 150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</si>
  <si>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</si>
  <si>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</si>
  <si>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</si>
  <si>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</si>
  <si>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</si>
  <si>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</si>
  <si>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</si>
  <si>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</si>
  <si>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</si>
  <si>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2 02 15001 05 0000 150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</si>
  <si>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</si>
  <si>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</si>
  <si>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</si>
  <si>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2 02 25179 00 0000 150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</si>
  <si>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</si>
  <si>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2 02 25179 05 0000 150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</si>
  <si>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</si>
  <si>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</si>
  <si>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</si>
  <si>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2 02 25304 05 0000 150</t>
  </si>
  <si>
    <t>Прочие субсидии</t>
  </si>
  <si>
    <t>2 02 29999 00 0000 150</t>
  </si>
  <si>
    <t>Прочие субсидии бюджетам муниципальных районов</t>
  </si>
  <si>
    <t>2 02 29999 05 0000 150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</si>
  <si>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</si>
  <si>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</si>
  <si>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</si>
  <si>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2 02 30013 00 0000 150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</si>
  <si>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</si>
  <si>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2 02 30013 05 0000 150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</si>
  <si>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</si>
  <si>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2 02 30027 00 0000 150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</si>
  <si>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</si>
  <si>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2 02 30027 05 0000 150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</si>
  <si>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</si>
  <si>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2 02 35082 00 0000 150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</si>
  <si>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</si>
  <si>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2 02 35082 05 0000 150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</si>
  <si>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</si>
  <si>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2 02 35302 00 0000 150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</si>
  <si>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</si>
  <si>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</si>
  <si>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</si>
  <si>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2 02 35303 00 0000 150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</si>
  <si>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</si>
  <si>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2 02 35303 05 0000 150</t>
  </si>
  <si>
    <t>Субвенции бюджетам на государственную регистрацию актов гражданского состояния</t>
  </si>
  <si>
    <t>2 02 35930 00 0000 150</t>
  </si>
  <si>
    <t>Субвенции бюджетам муниципальных районов на государственную регистрацию актов гражданского состояния</t>
  </si>
  <si>
    <t>2 02 35930 05 0000 150</t>
  </si>
  <si>
    <t>Прочие субвенции</t>
  </si>
  <si>
    <t>2 02 39999 00 0000 150</t>
  </si>
  <si>
    <t>Прочие субвенции бюджетам муниципальных районов</t>
  </si>
  <si>
    <t>2 02 39999 05 0000 150</t>
  </si>
  <si>
    <t>Иные межбюджетные трансферты</t>
  </si>
  <si>
    <t>2 02 40000 00 0000 150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</si>
  <si>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</si>
  <si>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2 02 40014 00 0000 150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</si>
  <si>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</si>
  <si>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2 02 40014 05 0000 150</t>
  </si>
  <si>
    <t>ПРОЧИЕ БЕЗВОЗМЕЗДНЫЕ ПОСТУПЛЕНИЯ</t>
  </si>
  <si>
    <t>2 07 00000 00 0000 000</t>
  </si>
  <si>
    <t>Прочие безвозмездные поступления в бюджеты муниципальных районов</t>
  </si>
  <si>
    <t>2 07 05000 05 0000 150</t>
  </si>
  <si>
    <t>2 07 05030 05 0000 150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</si>
  <si>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</si>
  <si>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</si>
  <si>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</si>
  <si>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2 19 00000 05 0000 150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</si>
  <si>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</si>
  <si>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2 19 60010 05 0000 150</t>
  </si>
  <si>
    <t>% исполнения доходов к первоначальному  бюджету</t>
  </si>
  <si>
    <t>% исполнения доходов к уточненным параметрам бюджета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</si>
  <si>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</si>
  <si>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</si>
  <si>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1 16 01130 01 0000 140</t>
  </si>
  <si>
    <t>1 16 01133 01 0000 140</t>
  </si>
  <si>
    <t xml:space="preserve">Сведения о фактических поступлениях доходов по видам доходов в  бюджет в 2023 году </t>
  </si>
  <si>
    <t>1 16 01100 01 0000 140</t>
  </si>
  <si>
    <t>1 16 01103 01 0000 140</t>
  </si>
  <si>
    <t>1 16 01110 01 0000 140</t>
  </si>
  <si>
    <t>1 16 01113 01 0000 140</t>
  </si>
  <si>
    <t>2 02 25172 00 0000 150</t>
  </si>
  <si>
    <t>2 02 25172 05 0000 150</t>
  </si>
  <si>
    <t>2 02 25519 00 0000 150</t>
  </si>
  <si>
    <t>2 02 25519 05 0000 150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</si>
  <si>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</si>
  <si>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</si>
  <si>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</si>
  <si>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</si>
  <si>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</si>
  <si>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</si>
  <si>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</si>
  <si>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</si>
  <si>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1 01 02130 01 0000 110</t>
  </si>
  <si>
    <t>1 01 02140 01 0000 110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</si>
  <si>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</si>
  <si>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</si>
  <si>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2 02 25457 00 0000 150</t>
  </si>
  <si>
    <t>2 02 25457 05 0000 150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</si>
  <si>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</si>
  <si>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</si>
  <si>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Первоначально утвержденные (установленные) параметры бюджета 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</si>
</sst>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##\ ###\ ###\ ###\ ##0.00"/>
  </numFmts>
  <fonts count="9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4"/>
      <color rgb="FF000000"/>
      <name val="Arial"/>
    </font>
    <font>
      <b/>
      <sz val="7"/>
      <color rgb="FF000000"/>
      <name val="Times New Roman"/>
    </font>
    <font>
      <sz val="8"/>
      <color rgb="FF000000"/>
      <name val="Arial"/>
    </font>
    <font>
      <sz val="11"/>
      <color rgb="FF000000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1"/>
      <name val="Calibri"/>
      <family val="2"/>
      <charset val="204"/>
    </font>
    <font>
      <sz val="8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5F5F5"/>
        <bgColor rgb="FFF5F5F5"/>
      </patternFill>
    </fill>
    <fill>
      <patternFill patternType="solid">
        <fgColor theme="0"/>
        <bgColor indexed="64"/>
      </patternFill>
    </fill>
    <fill>
      <patternFill patternType="solid">
        <fgColor rgb="FFFFFDFD"/>
        <bgColor auto="1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5" fillId="0" borderId="0"/>
  </cellStyleXfs>
  <cellXfs count="19">
    <xf numFmtId="0" fontId="1" fillId="0" borderId="0" xfId="0" applyFont="1" applyFill="1" applyBorder="1"/>
    <xf numFmtId="0" fontId="3" fillId="3" borderId="1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left" vertical="center" wrapText="1" readingOrder="1"/>
    </xf>
    <xf numFmtId="164" fontId="4" fillId="0" borderId="1" xfId="1" applyNumberFormat="1" applyFont="1" applyFill="1" applyBorder="1" applyAlignment="1">
      <alignment horizontal="right" vertical="center" wrapText="1" readingOrder="1"/>
    </xf>
    <xf numFmtId="0" fontId="4" fillId="0" borderId="1" xfId="1" applyNumberFormat="1" applyFont="1" applyFill="1" applyBorder="1" applyAlignment="1">
      <alignment horizontal="right" vertical="center" wrapText="1" readingOrder="1"/>
    </xf>
    <xf numFmtId="0" fontId="1" fillId="0" borderId="0" xfId="0" applyFont="1" applyFill="1" applyBorder="1"/>
    <xf numFmtId="2" fontId="4" fillId="0" borderId="1" xfId="1" applyNumberFormat="1" applyFont="1" applyFill="1" applyBorder="1" applyAlignment="1">
      <alignment horizontal="right" vertical="center" wrapText="1" readingOrder="1"/>
    </xf>
    <xf numFmtId="2" fontId="4" fillId="0" borderId="1" xfId="1" applyNumberFormat="1" applyFont="1" applyFill="1" applyBorder="1" applyAlignment="1">
      <alignment horizontal="left" vertical="center" wrapText="1" readingOrder="1"/>
    </xf>
    <xf numFmtId="0" fontId="6" fillId="0" borderId="1" xfId="1" applyNumberFormat="1" applyFont="1" applyFill="1" applyBorder="1" applyAlignment="1">
      <alignment horizontal="left" vertical="center" wrapText="1" readingOrder="1"/>
    </xf>
    <xf numFmtId="2" fontId="6" fillId="0" borderId="1" xfId="1" applyNumberFormat="1" applyFont="1" applyFill="1" applyBorder="1" applyAlignment="1">
      <alignment horizontal="right" vertical="center" wrapText="1" readingOrder="1"/>
    </xf>
    <xf numFmtId="164" fontId="6" fillId="0" borderId="1" xfId="1" applyNumberFormat="1" applyFont="1" applyFill="1" applyBorder="1" applyAlignment="1">
      <alignment horizontal="right" vertical="center" wrapText="1" readingOrder="1"/>
    </xf>
    <xf numFmtId="2" fontId="6" fillId="0" borderId="1" xfId="1" applyNumberFormat="1" applyFont="1" applyFill="1" applyBorder="1" applyAlignment="1">
      <alignment horizontal="left" vertical="center" wrapText="1" readingOrder="1"/>
    </xf>
    <xf numFmtId="0" fontId="1" fillId="0" borderId="0" xfId="0" applyFont="1" applyFill="1" applyBorder="1"/>
    <xf numFmtId="0" fontId="8" fillId="4" borderId="1" xfId="0" applyFont="1" applyFill="1" applyBorder="1" applyAlignment="1">
      <alignment vertical="top" wrapText="1"/>
    </xf>
    <xf numFmtId="0" fontId="8" fillId="0" borderId="1" xfId="1" applyNumberFormat="1" applyFont="1" applyFill="1" applyBorder="1" applyAlignment="1">
      <alignment horizontal="left" vertical="center" wrapText="1" readingOrder="1"/>
    </xf>
    <xf numFmtId="4" fontId="8" fillId="5" borderId="1" xfId="0" applyNumberFormat="1" applyFont="1" applyFill="1" applyBorder="1" applyAlignment="1">
      <alignment vertical="top"/>
    </xf>
    <xf numFmtId="0" fontId="7" fillId="0" borderId="0" xfId="0" applyFont="1" applyFill="1" applyBorder="1" applyAlignment="1">
      <alignment horizontal="center"/>
    </xf>
    <xf numFmtId="0" fontId="2" fillId="2" borderId="0" xfId="1" applyNumberFormat="1" applyFont="1" applyFill="1" applyBorder="1" applyAlignment="1">
      <alignment horizontal="left" vertical="top" wrapText="1" readingOrder="1"/>
    </xf>
    <xf numFmtId="0" fontId="1" fillId="0" borderId="0" xfId="0" applyFont="1" applyFill="1" applyBorder="1"/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808080"/>
      <rgbColor rgb="00F5F5F5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00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4"/>
  <sheetViews>
    <sheetView showGridLines="0" tabSelected="1" topLeftCell="A2" workbookViewId="0">
      <selection activeCell="E5" sqref="E5"/>
    </sheetView>
  </sheetViews>
  <sheetFormatPr defaultRowHeight="15" x14ac:dyDescent="0.25"/>
  <cols>
    <col min="1" max="1" width="57.140625" customWidth="1"/>
    <col min="2" max="3" width="21.7109375" customWidth="1"/>
    <col min="4" max="4" width="20.7109375" customWidth="1"/>
    <col min="5" max="5" width="17.28515625" customWidth="1"/>
    <col min="6" max="6" width="16.7109375" customWidth="1"/>
    <col min="7" max="7" width="20" customWidth="1"/>
  </cols>
  <sheetData>
    <row r="1" spans="1:7" ht="17.850000000000001" customHeight="1" x14ac:dyDescent="0.25">
      <c r="A1" s="17"/>
      <c r="B1" s="18"/>
      <c r="C1" s="18"/>
      <c r="D1" s="18"/>
      <c r="E1" s="18"/>
      <c r="F1" s="18"/>
      <c r="G1" s="18"/>
    </row>
    <row r="2" spans="1:7" ht="14.1" customHeight="1" x14ac:dyDescent="0.25">
      <c r="A2" s="16" t="s">
        <v>274</v>
      </c>
      <c r="B2" s="16"/>
      <c r="C2" s="16"/>
      <c r="D2" s="16"/>
      <c r="E2" s="16"/>
      <c r="F2" s="16"/>
      <c r="G2" s="16"/>
    </row>
    <row r="3" spans="1:7" ht="17.850000000000001" customHeight="1" x14ac:dyDescent="0.25">
      <c r="A3" s="16"/>
      <c r="B3" s="16"/>
      <c r="C3" s="16"/>
      <c r="D3" s="16"/>
      <c r="E3" s="16"/>
      <c r="F3" s="16"/>
      <c r="G3" s="16"/>
    </row>
    <row r="4" spans="1:7" ht="14.45" customHeight="1" x14ac:dyDescent="0.25"/>
    <row r="5" spans="1:7" ht="126" customHeight="1" x14ac:dyDescent="0.25">
      <c r="A5" s="1" t="s">
        <v>0</v>
      </c>
      <c r="B5" s="1" t="s">
        <v>1</v>
      </c>
      <c r="C5" s="1" t="s">
        <v>299</v>
      </c>
      <c r="D5" s="1" t="s">
        <v>2</v>
      </c>
      <c r="E5" s="1" t="s">
        <v>3</v>
      </c>
      <c r="F5" s="1" t="s">
        <v>268</v>
      </c>
      <c r="G5" s="1" t="s">
        <v>269</v>
      </c>
    </row>
    <row r="6" spans="1:7" x14ac:dyDescent="0.25">
      <c r="A6" s="8" t="s">
        <v>4</v>
      </c>
      <c r="B6" s="8" t="s">
        <v>5</v>
      </c>
      <c r="C6" s="9">
        <v>626254939.29999995</v>
      </c>
      <c r="D6" s="10">
        <v>680109822.85000002</v>
      </c>
      <c r="E6" s="10">
        <v>679568232.54999995</v>
      </c>
      <c r="F6" s="9">
        <f>E6/C6*100</f>
        <v>108.51303357536648</v>
      </c>
      <c r="G6" s="11">
        <f>E6/D6*100</f>
        <v>99.920367228673371</v>
      </c>
    </row>
    <row r="7" spans="1:7" x14ac:dyDescent="0.25">
      <c r="A7" s="8" t="s">
        <v>6</v>
      </c>
      <c r="B7" s="8" t="s">
        <v>7</v>
      </c>
      <c r="C7" s="9">
        <v>199355170.30000001</v>
      </c>
      <c r="D7" s="10">
        <v>243356751.72999999</v>
      </c>
      <c r="E7" s="10">
        <v>242658857.28</v>
      </c>
      <c r="F7" s="9">
        <f t="shared" ref="F7:F72" si="0">E7/C7*100</f>
        <v>121.7218780505338</v>
      </c>
      <c r="G7" s="11">
        <f t="shared" ref="G7:G72" si="1">E7/D7*100</f>
        <v>99.713221661187234</v>
      </c>
    </row>
    <row r="8" spans="1:7" x14ac:dyDescent="0.25">
      <c r="A8" s="8" t="s">
        <v>8</v>
      </c>
      <c r="B8" s="8" t="s">
        <v>9</v>
      </c>
      <c r="C8" s="9">
        <f>C9</f>
        <v>140113261</v>
      </c>
      <c r="D8" s="10">
        <v>178244000</v>
      </c>
      <c r="E8" s="10">
        <v>180223114.56999999</v>
      </c>
      <c r="F8" s="9">
        <f t="shared" si="0"/>
        <v>128.62673617310213</v>
      </c>
      <c r="G8" s="11">
        <f t="shared" si="1"/>
        <v>101.11034007876842</v>
      </c>
    </row>
    <row r="9" spans="1:7" x14ac:dyDescent="0.25">
      <c r="A9" s="2" t="s">
        <v>10</v>
      </c>
      <c r="B9" s="2" t="s">
        <v>11</v>
      </c>
      <c r="C9" s="6">
        <v>140113261</v>
      </c>
      <c r="D9" s="3">
        <v>178244000</v>
      </c>
      <c r="E9" s="3">
        <v>180223114.56999999</v>
      </c>
      <c r="F9" s="6">
        <f t="shared" si="0"/>
        <v>128.62673617310213</v>
      </c>
      <c r="G9" s="7">
        <f t="shared" si="1"/>
        <v>101.11034007876842</v>
      </c>
    </row>
    <row r="10" spans="1:7" ht="45" x14ac:dyDescent="0.25">
      <c r="A10" s="2" t="s">
        <v>12</v>
      </c>
      <c r="B10" s="2" t="s">
        <v>13</v>
      </c>
      <c r="C10" s="6">
        <v>130375548</v>
      </c>
      <c r="D10" s="3">
        <v>160808000</v>
      </c>
      <c r="E10" s="3">
        <v>162789216.88</v>
      </c>
      <c r="F10" s="6">
        <f t="shared" si="0"/>
        <v>124.86177000000029</v>
      </c>
      <c r="G10" s="7">
        <f t="shared" si="1"/>
        <v>101.23203875429083</v>
      </c>
    </row>
    <row r="11" spans="1:7" ht="67.5" customHeight="1" x14ac:dyDescent="0.25">
      <c r="A11" s="2" t="s">
        <v>14</v>
      </c>
      <c r="B11" s="2" t="s">
        <v>15</v>
      </c>
      <c r="C11" s="6">
        <v>1062551</v>
      </c>
      <c r="D11" s="3">
        <v>1014000</v>
      </c>
      <c r="E11" s="3">
        <v>1013203.43</v>
      </c>
      <c r="F11" s="6">
        <f t="shared" si="0"/>
        <v>95.355745747733522</v>
      </c>
      <c r="G11" s="7">
        <f t="shared" si="1"/>
        <v>99.921442800788967</v>
      </c>
    </row>
    <row r="12" spans="1:7" ht="33.75" x14ac:dyDescent="0.25">
      <c r="A12" s="2" t="s">
        <v>16</v>
      </c>
      <c r="B12" s="2" t="s">
        <v>17</v>
      </c>
      <c r="C12" s="6">
        <v>323659</v>
      </c>
      <c r="D12" s="3">
        <v>1181000</v>
      </c>
      <c r="E12" s="3">
        <v>1180344.1299999999</v>
      </c>
      <c r="F12" s="6">
        <f t="shared" si="0"/>
        <v>364.68756623483353</v>
      </c>
      <c r="G12" s="7">
        <f t="shared" si="1"/>
        <v>99.94446486028788</v>
      </c>
    </row>
    <row r="13" spans="1:7" ht="56.25" x14ac:dyDescent="0.25">
      <c r="A13" s="2" t="s">
        <v>18</v>
      </c>
      <c r="B13" s="2" t="s">
        <v>19</v>
      </c>
      <c r="C13" s="6">
        <v>8351503</v>
      </c>
      <c r="D13" s="3">
        <v>2151000</v>
      </c>
      <c r="E13" s="3">
        <v>2150578.21</v>
      </c>
      <c r="F13" s="6">
        <f t="shared" si="0"/>
        <v>25.750792522016695</v>
      </c>
      <c r="G13" s="7">
        <f t="shared" si="1"/>
        <v>99.980390980939092</v>
      </c>
    </row>
    <row r="14" spans="1:7" s="12" customFormat="1" ht="33.75" x14ac:dyDescent="0.25">
      <c r="A14" s="13" t="s">
        <v>293</v>
      </c>
      <c r="B14" s="14" t="s">
        <v>291</v>
      </c>
      <c r="C14" s="6"/>
      <c r="D14" s="3">
        <v>1862000</v>
      </c>
      <c r="E14" s="3">
        <v>1861938.97</v>
      </c>
      <c r="F14" s="6" t="e">
        <f t="shared" si="0"/>
        <v>#DIV/0!</v>
      </c>
      <c r="G14" s="7">
        <f t="shared" si="1"/>
        <v>99.996722341568201</v>
      </c>
    </row>
    <row r="15" spans="1:7" s="12" customFormat="1" ht="33.75" x14ac:dyDescent="0.25">
      <c r="A15" s="13" t="s">
        <v>294</v>
      </c>
      <c r="B15" s="14" t="s">
        <v>292</v>
      </c>
      <c r="C15" s="6"/>
      <c r="D15" s="3">
        <v>11228000</v>
      </c>
      <c r="E15" s="3">
        <v>11227832.949999999</v>
      </c>
      <c r="F15" s="6" t="e">
        <f t="shared" si="0"/>
        <v>#DIV/0!</v>
      </c>
      <c r="G15" s="7">
        <f t="shared" si="1"/>
        <v>99.998512201638761</v>
      </c>
    </row>
    <row r="16" spans="1:7" ht="22.5" x14ac:dyDescent="0.25">
      <c r="A16" s="8" t="s">
        <v>20</v>
      </c>
      <c r="B16" s="8" t="s">
        <v>21</v>
      </c>
      <c r="C16" s="9">
        <v>8105720</v>
      </c>
      <c r="D16" s="10">
        <v>9196900</v>
      </c>
      <c r="E16" s="10">
        <v>9434922.2599999998</v>
      </c>
      <c r="F16" s="9">
        <f t="shared" si="0"/>
        <v>116.39832439314459</v>
      </c>
      <c r="G16" s="11">
        <f t="shared" si="1"/>
        <v>102.58807054550989</v>
      </c>
    </row>
    <row r="17" spans="1:7" ht="22.5" x14ac:dyDescent="0.25">
      <c r="A17" s="2" t="s">
        <v>22</v>
      </c>
      <c r="B17" s="2" t="s">
        <v>23</v>
      </c>
      <c r="C17" s="6">
        <v>8105720</v>
      </c>
      <c r="D17" s="3">
        <v>9196900</v>
      </c>
      <c r="E17" s="3">
        <v>9434922.2599999998</v>
      </c>
      <c r="F17" s="6">
        <f t="shared" si="0"/>
        <v>116.39832439314459</v>
      </c>
      <c r="G17" s="7">
        <f t="shared" si="1"/>
        <v>102.58807054550989</v>
      </c>
    </row>
    <row r="18" spans="1:7" ht="45" x14ac:dyDescent="0.25">
      <c r="A18" s="2" t="s">
        <v>24</v>
      </c>
      <c r="B18" s="2" t="s">
        <v>25</v>
      </c>
      <c r="C18" s="6">
        <v>3839280</v>
      </c>
      <c r="D18" s="3">
        <v>4783300</v>
      </c>
      <c r="E18" s="3">
        <v>4888747.5199999996</v>
      </c>
      <c r="F18" s="6">
        <f t="shared" si="0"/>
        <v>127.33500864745473</v>
      </c>
      <c r="G18" s="7">
        <f t="shared" si="1"/>
        <v>102.2044931323563</v>
      </c>
    </row>
    <row r="19" spans="1:7" ht="67.5" x14ac:dyDescent="0.25">
      <c r="A19" s="2" t="s">
        <v>26</v>
      </c>
      <c r="B19" s="2" t="s">
        <v>27</v>
      </c>
      <c r="C19" s="6">
        <v>3829280</v>
      </c>
      <c r="D19" s="3">
        <v>4783300</v>
      </c>
      <c r="E19" s="3">
        <v>4888747.5199999996</v>
      </c>
      <c r="F19" s="6">
        <f t="shared" si="0"/>
        <v>127.66753854510506</v>
      </c>
      <c r="G19" s="7">
        <f t="shared" si="1"/>
        <v>102.2044931323563</v>
      </c>
    </row>
    <row r="20" spans="1:7" ht="56.25" x14ac:dyDescent="0.25">
      <c r="A20" s="2" t="s">
        <v>28</v>
      </c>
      <c r="B20" s="2" t="s">
        <v>29</v>
      </c>
      <c r="C20" s="6">
        <v>26660</v>
      </c>
      <c r="D20" s="3">
        <v>23800</v>
      </c>
      <c r="E20" s="3">
        <v>25533.37</v>
      </c>
      <c r="F20" s="6">
        <f t="shared" si="0"/>
        <v>95.774081020255068</v>
      </c>
      <c r="G20" s="7">
        <f t="shared" si="1"/>
        <v>107.28306722689076</v>
      </c>
    </row>
    <row r="21" spans="1:7" ht="78.75" x14ac:dyDescent="0.25">
      <c r="A21" s="2" t="s">
        <v>30</v>
      </c>
      <c r="B21" s="2" t="s">
        <v>31</v>
      </c>
      <c r="C21" s="6">
        <v>26660</v>
      </c>
      <c r="D21" s="3">
        <v>23800</v>
      </c>
      <c r="E21" s="3">
        <v>25533.37</v>
      </c>
      <c r="F21" s="6">
        <f t="shared" si="0"/>
        <v>95.774081020255068</v>
      </c>
      <c r="G21" s="7">
        <f t="shared" si="1"/>
        <v>107.28306722689076</v>
      </c>
    </row>
    <row r="22" spans="1:7" ht="45" x14ac:dyDescent="0.25">
      <c r="A22" s="2" t="s">
        <v>32</v>
      </c>
      <c r="B22" s="2" t="s">
        <v>33</v>
      </c>
      <c r="C22" s="6">
        <v>4746130</v>
      </c>
      <c r="D22" s="3">
        <v>4965300</v>
      </c>
      <c r="E22" s="3">
        <v>5052902.07</v>
      </c>
      <c r="F22" s="6">
        <f t="shared" si="0"/>
        <v>106.46362552226762</v>
      </c>
      <c r="G22" s="7">
        <f t="shared" si="1"/>
        <v>101.76428554165912</v>
      </c>
    </row>
    <row r="23" spans="1:7" ht="67.5" x14ac:dyDescent="0.25">
      <c r="A23" s="2" t="s">
        <v>34</v>
      </c>
      <c r="B23" s="2" t="s">
        <v>35</v>
      </c>
      <c r="C23" s="6">
        <v>4746130</v>
      </c>
      <c r="D23" s="3">
        <v>4965300</v>
      </c>
      <c r="E23" s="3">
        <v>5052902.07</v>
      </c>
      <c r="F23" s="6">
        <f t="shared" si="0"/>
        <v>106.46362552226762</v>
      </c>
      <c r="G23" s="7">
        <f t="shared" si="1"/>
        <v>101.76428554165912</v>
      </c>
    </row>
    <row r="24" spans="1:7" ht="45" x14ac:dyDescent="0.25">
      <c r="A24" s="2" t="s">
        <v>36</v>
      </c>
      <c r="B24" s="2" t="s">
        <v>37</v>
      </c>
      <c r="C24" s="6">
        <v>-506350</v>
      </c>
      <c r="D24" s="3">
        <v>-575500</v>
      </c>
      <c r="E24" s="3">
        <v>-532260.69999999995</v>
      </c>
      <c r="F24" s="6">
        <f t="shared" si="0"/>
        <v>105.11715216747308</v>
      </c>
      <c r="G24" s="7">
        <f t="shared" si="1"/>
        <v>92.486655082536913</v>
      </c>
    </row>
    <row r="25" spans="1:7" ht="67.5" x14ac:dyDescent="0.25">
      <c r="A25" s="2" t="s">
        <v>38</v>
      </c>
      <c r="B25" s="2" t="s">
        <v>39</v>
      </c>
      <c r="C25" s="6">
        <v>-506350</v>
      </c>
      <c r="D25" s="3">
        <v>-575500</v>
      </c>
      <c r="E25" s="3">
        <v>-532260.69999999995</v>
      </c>
      <c r="F25" s="6">
        <f t="shared" si="0"/>
        <v>105.11715216747308</v>
      </c>
      <c r="G25" s="7">
        <f t="shared" si="1"/>
        <v>92.486655082536913</v>
      </c>
    </row>
    <row r="26" spans="1:7" x14ac:dyDescent="0.25">
      <c r="A26" s="8" t="s">
        <v>40</v>
      </c>
      <c r="B26" s="8" t="s">
        <v>41</v>
      </c>
      <c r="C26" s="9">
        <v>8871332</v>
      </c>
      <c r="D26" s="10">
        <v>7156412</v>
      </c>
      <c r="E26" s="10">
        <v>6845391.9500000002</v>
      </c>
      <c r="F26" s="9">
        <f t="shared" si="0"/>
        <v>77.163068071401227</v>
      </c>
      <c r="G26" s="11">
        <f t="shared" si="1"/>
        <v>95.653966680509726</v>
      </c>
    </row>
    <row r="27" spans="1:7" ht="22.5" x14ac:dyDescent="0.25">
      <c r="A27" s="2" t="s">
        <v>42</v>
      </c>
      <c r="B27" s="2" t="s">
        <v>43</v>
      </c>
      <c r="C27" s="6">
        <v>1448317</v>
      </c>
      <c r="D27" s="3">
        <v>1351082</v>
      </c>
      <c r="E27" s="3">
        <v>1332917.92</v>
      </c>
      <c r="F27" s="6">
        <f t="shared" si="0"/>
        <v>92.032194609329309</v>
      </c>
      <c r="G27" s="7">
        <f t="shared" si="1"/>
        <v>98.655590112221162</v>
      </c>
    </row>
    <row r="28" spans="1:7" ht="22.5" x14ac:dyDescent="0.25">
      <c r="A28" s="2" t="s">
        <v>44</v>
      </c>
      <c r="B28" s="2" t="s">
        <v>45</v>
      </c>
      <c r="C28" s="6">
        <v>1148480</v>
      </c>
      <c r="D28" s="3">
        <v>911355</v>
      </c>
      <c r="E28" s="3">
        <v>901652.12</v>
      </c>
      <c r="F28" s="6">
        <f t="shared" si="0"/>
        <v>78.508299665645026</v>
      </c>
      <c r="G28" s="7">
        <f t="shared" si="1"/>
        <v>98.935334748808089</v>
      </c>
    </row>
    <row r="29" spans="1:7" ht="22.5" x14ac:dyDescent="0.25">
      <c r="A29" s="2" t="s">
        <v>44</v>
      </c>
      <c r="B29" s="2" t="s">
        <v>46</v>
      </c>
      <c r="C29" s="6">
        <v>1148480</v>
      </c>
      <c r="D29" s="3">
        <v>911355</v>
      </c>
      <c r="E29" s="3">
        <v>901652.12</v>
      </c>
      <c r="F29" s="6">
        <f t="shared" si="0"/>
        <v>78.508299665645026</v>
      </c>
      <c r="G29" s="7">
        <f t="shared" si="1"/>
        <v>98.935334748808089</v>
      </c>
    </row>
    <row r="30" spans="1:7" ht="22.5" x14ac:dyDescent="0.25">
      <c r="A30" s="2" t="s">
        <v>47</v>
      </c>
      <c r="B30" s="2" t="s">
        <v>48</v>
      </c>
      <c r="C30" s="6">
        <v>299837</v>
      </c>
      <c r="D30" s="3">
        <v>439727</v>
      </c>
      <c r="E30" s="3">
        <v>431265.8</v>
      </c>
      <c r="F30" s="6">
        <f t="shared" si="0"/>
        <v>143.8334161561115</v>
      </c>
      <c r="G30" s="7">
        <f t="shared" si="1"/>
        <v>98.075806125164021</v>
      </c>
    </row>
    <row r="31" spans="1:7" ht="45" x14ac:dyDescent="0.25">
      <c r="A31" s="2" t="s">
        <v>49</v>
      </c>
      <c r="B31" s="2" t="s">
        <v>50</v>
      </c>
      <c r="C31" s="6">
        <v>299837</v>
      </c>
      <c r="D31" s="3">
        <v>439727</v>
      </c>
      <c r="E31" s="3">
        <v>431265.8</v>
      </c>
      <c r="F31" s="6">
        <f t="shared" si="0"/>
        <v>143.8334161561115</v>
      </c>
      <c r="G31" s="7">
        <f t="shared" si="1"/>
        <v>98.075806125164021</v>
      </c>
    </row>
    <row r="32" spans="1:7" x14ac:dyDescent="0.25">
      <c r="A32" s="2" t="s">
        <v>51</v>
      </c>
      <c r="B32" s="2" t="s">
        <v>52</v>
      </c>
      <c r="C32" s="6">
        <v>0</v>
      </c>
      <c r="D32" s="3">
        <v>0</v>
      </c>
      <c r="E32" s="3">
        <v>-82043.77</v>
      </c>
      <c r="F32" s="6" t="e">
        <f t="shared" si="0"/>
        <v>#DIV/0!</v>
      </c>
      <c r="G32" s="7" t="e">
        <f t="shared" si="1"/>
        <v>#DIV/0!</v>
      </c>
    </row>
    <row r="33" spans="1:7" x14ac:dyDescent="0.25">
      <c r="A33" s="2" t="s">
        <v>51</v>
      </c>
      <c r="B33" s="2" t="s">
        <v>53</v>
      </c>
      <c r="C33" s="6">
        <v>0</v>
      </c>
      <c r="D33" s="3">
        <v>0</v>
      </c>
      <c r="E33" s="3">
        <v>-82043.77</v>
      </c>
      <c r="F33" s="6" t="e">
        <f t="shared" si="0"/>
        <v>#DIV/0!</v>
      </c>
      <c r="G33" s="7" t="e">
        <f t="shared" si="1"/>
        <v>#DIV/0!</v>
      </c>
    </row>
    <row r="34" spans="1:7" x14ac:dyDescent="0.25">
      <c r="A34" s="2" t="s">
        <v>54</v>
      </c>
      <c r="B34" s="2" t="s">
        <v>55</v>
      </c>
      <c r="C34" s="6">
        <v>3731078</v>
      </c>
      <c r="D34" s="15">
        <v>3991479</v>
      </c>
      <c r="E34" s="15">
        <v>3991479.29</v>
      </c>
      <c r="F34" s="6">
        <f t="shared" si="0"/>
        <v>106.97925076881265</v>
      </c>
      <c r="G34" s="7">
        <f t="shared" si="1"/>
        <v>100.00000726547728</v>
      </c>
    </row>
    <row r="35" spans="1:7" x14ac:dyDescent="0.25">
      <c r="A35" s="2" t="s">
        <v>54</v>
      </c>
      <c r="B35" s="2" t="s">
        <v>56</v>
      </c>
      <c r="C35" s="6">
        <v>3731078</v>
      </c>
      <c r="D35" s="3">
        <v>3991479</v>
      </c>
      <c r="E35" s="3">
        <v>3991479.29</v>
      </c>
      <c r="F35" s="6">
        <f t="shared" si="0"/>
        <v>106.97925076881265</v>
      </c>
      <c r="G35" s="7">
        <f t="shared" si="1"/>
        <v>100.00000726547728</v>
      </c>
    </row>
    <row r="36" spans="1:7" ht="22.5" x14ac:dyDescent="0.25">
      <c r="A36" s="2" t="s">
        <v>57</v>
      </c>
      <c r="B36" s="2" t="s">
        <v>58</v>
      </c>
      <c r="C36" s="6">
        <v>3691937</v>
      </c>
      <c r="D36" s="3">
        <v>1813851</v>
      </c>
      <c r="E36" s="3">
        <v>1603038.51</v>
      </c>
      <c r="F36" s="6">
        <f t="shared" si="0"/>
        <v>43.419985498127403</v>
      </c>
      <c r="G36" s="7">
        <f t="shared" si="1"/>
        <v>88.377629143738929</v>
      </c>
    </row>
    <row r="37" spans="1:7" ht="22.5" x14ac:dyDescent="0.25">
      <c r="A37" s="2" t="s">
        <v>59</v>
      </c>
      <c r="B37" s="2" t="s">
        <v>60</v>
      </c>
      <c r="C37" s="6">
        <v>3691937</v>
      </c>
      <c r="D37" s="3">
        <v>1813851</v>
      </c>
      <c r="E37" s="3">
        <v>1603038.51</v>
      </c>
      <c r="F37" s="6">
        <f t="shared" si="0"/>
        <v>43.419985498127403</v>
      </c>
      <c r="G37" s="7">
        <f t="shared" si="1"/>
        <v>88.377629143738929</v>
      </c>
    </row>
    <row r="38" spans="1:7" x14ac:dyDescent="0.25">
      <c r="A38" s="8" t="s">
        <v>61</v>
      </c>
      <c r="B38" s="8" t="s">
        <v>62</v>
      </c>
      <c r="C38" s="9">
        <v>1387310</v>
      </c>
      <c r="D38" s="10">
        <v>1864227</v>
      </c>
      <c r="E38" s="10">
        <v>1803659.71</v>
      </c>
      <c r="F38" s="9">
        <f t="shared" si="0"/>
        <v>130.01129596124875</v>
      </c>
      <c r="G38" s="11">
        <f t="shared" si="1"/>
        <v>96.751077524357271</v>
      </c>
    </row>
    <row r="39" spans="1:7" ht="22.5" x14ac:dyDescent="0.25">
      <c r="A39" s="2" t="s">
        <v>63</v>
      </c>
      <c r="B39" s="2" t="s">
        <v>64</v>
      </c>
      <c r="C39" s="6">
        <v>1387310</v>
      </c>
      <c r="D39" s="3">
        <v>1864227</v>
      </c>
      <c r="E39" s="3">
        <v>1803659.71</v>
      </c>
      <c r="F39" s="6">
        <f t="shared" si="0"/>
        <v>130.01129596124875</v>
      </c>
      <c r="G39" s="7">
        <f t="shared" si="1"/>
        <v>96.751077524357271</v>
      </c>
    </row>
    <row r="40" spans="1:7" ht="33.75" x14ac:dyDescent="0.25">
      <c r="A40" s="2" t="s">
        <v>65</v>
      </c>
      <c r="B40" s="2" t="s">
        <v>66</v>
      </c>
      <c r="C40" s="6">
        <v>1387310</v>
      </c>
      <c r="D40" s="3">
        <v>1864227</v>
      </c>
      <c r="E40" s="3">
        <v>1803659.71</v>
      </c>
      <c r="F40" s="6">
        <f t="shared" si="0"/>
        <v>130.01129596124875</v>
      </c>
      <c r="G40" s="7">
        <f t="shared" si="1"/>
        <v>96.751077524357271</v>
      </c>
    </row>
    <row r="41" spans="1:7" ht="22.5" x14ac:dyDescent="0.25">
      <c r="A41" s="8" t="s">
        <v>67</v>
      </c>
      <c r="B41" s="8" t="s">
        <v>68</v>
      </c>
      <c r="C41" s="9">
        <v>28271561</v>
      </c>
      <c r="D41" s="10">
        <v>28074460</v>
      </c>
      <c r="E41" s="10">
        <v>25535564.75</v>
      </c>
      <c r="F41" s="9">
        <f t="shared" si="0"/>
        <v>90.322443638679871</v>
      </c>
      <c r="G41" s="11">
        <f t="shared" si="1"/>
        <v>90.956566039026228</v>
      </c>
    </row>
    <row r="42" spans="1:7" ht="56.25" x14ac:dyDescent="0.25">
      <c r="A42" s="2" t="s">
        <v>69</v>
      </c>
      <c r="B42" s="2" t="s">
        <v>70</v>
      </c>
      <c r="C42" s="6">
        <v>28107477</v>
      </c>
      <c r="D42" s="3">
        <v>28057054</v>
      </c>
      <c r="E42" s="3">
        <v>25518158.75</v>
      </c>
      <c r="F42" s="6">
        <f t="shared" si="0"/>
        <v>90.787795539243874</v>
      </c>
      <c r="G42" s="7">
        <f t="shared" si="1"/>
        <v>90.950955684798558</v>
      </c>
    </row>
    <row r="43" spans="1:7" ht="45" x14ac:dyDescent="0.25">
      <c r="A43" s="2" t="s">
        <v>71</v>
      </c>
      <c r="B43" s="2" t="s">
        <v>72</v>
      </c>
      <c r="C43" s="6">
        <v>28057054</v>
      </c>
      <c r="D43" s="3">
        <v>28057054</v>
      </c>
      <c r="E43" s="3">
        <v>25518158.75</v>
      </c>
      <c r="F43" s="6">
        <f t="shared" si="0"/>
        <v>90.950955684798558</v>
      </c>
      <c r="G43" s="7">
        <f t="shared" si="1"/>
        <v>90.950955684798558</v>
      </c>
    </row>
    <row r="44" spans="1:7" ht="56.25" x14ac:dyDescent="0.25">
      <c r="A44" s="2" t="s">
        <v>73</v>
      </c>
      <c r="B44" s="2" t="s">
        <v>74</v>
      </c>
      <c r="C44" s="6">
        <v>28057054</v>
      </c>
      <c r="D44" s="3">
        <v>28057054</v>
      </c>
      <c r="E44" s="3">
        <v>25518158.75</v>
      </c>
      <c r="F44" s="6">
        <f t="shared" si="0"/>
        <v>90.950955684798558</v>
      </c>
      <c r="G44" s="7">
        <f t="shared" si="1"/>
        <v>90.950955684798558</v>
      </c>
    </row>
    <row r="45" spans="1:7" ht="56.25" x14ac:dyDescent="0.25">
      <c r="A45" s="2" t="s">
        <v>75</v>
      </c>
      <c r="B45" s="2" t="s">
        <v>76</v>
      </c>
      <c r="C45" s="6">
        <v>50423</v>
      </c>
      <c r="D45" s="3">
        <v>0</v>
      </c>
      <c r="E45" s="3">
        <v>0</v>
      </c>
      <c r="F45" s="6">
        <f t="shared" si="0"/>
        <v>0</v>
      </c>
      <c r="G45" s="7" t="e">
        <f t="shared" si="1"/>
        <v>#DIV/0!</v>
      </c>
    </row>
    <row r="46" spans="1:7" ht="45" x14ac:dyDescent="0.25">
      <c r="A46" s="2" t="s">
        <v>77</v>
      </c>
      <c r="B46" s="2" t="s">
        <v>78</v>
      </c>
      <c r="C46" s="6">
        <v>50423</v>
      </c>
      <c r="D46" s="3">
        <v>0</v>
      </c>
      <c r="E46" s="3">
        <v>0</v>
      </c>
      <c r="F46" s="6">
        <f t="shared" si="0"/>
        <v>0</v>
      </c>
      <c r="G46" s="7" t="e">
        <f t="shared" si="1"/>
        <v>#DIV/0!</v>
      </c>
    </row>
    <row r="47" spans="1:7" x14ac:dyDescent="0.25">
      <c r="A47" s="2" t="s">
        <v>79</v>
      </c>
      <c r="B47" s="2" t="s">
        <v>80</v>
      </c>
      <c r="C47" s="6">
        <v>164084</v>
      </c>
      <c r="D47" s="3">
        <v>17406</v>
      </c>
      <c r="E47" s="3">
        <v>17406</v>
      </c>
      <c r="F47" s="6">
        <f t="shared" si="0"/>
        <v>10.607981277882059</v>
      </c>
      <c r="G47" s="7">
        <f t="shared" si="1"/>
        <v>100</v>
      </c>
    </row>
    <row r="48" spans="1:7" ht="33.75" x14ac:dyDescent="0.25">
      <c r="A48" s="2" t="s">
        <v>81</v>
      </c>
      <c r="B48" s="2" t="s">
        <v>82</v>
      </c>
      <c r="C48" s="6">
        <v>164084</v>
      </c>
      <c r="D48" s="3">
        <v>17406</v>
      </c>
      <c r="E48" s="3">
        <v>17406</v>
      </c>
      <c r="F48" s="6">
        <f t="shared" si="0"/>
        <v>10.607981277882059</v>
      </c>
      <c r="G48" s="7">
        <f t="shared" si="1"/>
        <v>100</v>
      </c>
    </row>
    <row r="49" spans="1:7" ht="33.75" x14ac:dyDescent="0.25">
      <c r="A49" s="2" t="s">
        <v>83</v>
      </c>
      <c r="B49" s="2" t="s">
        <v>84</v>
      </c>
      <c r="C49" s="6">
        <v>164084</v>
      </c>
      <c r="D49" s="3">
        <v>17406</v>
      </c>
      <c r="E49" s="3">
        <v>17406</v>
      </c>
      <c r="F49" s="6">
        <f t="shared" si="0"/>
        <v>10.607981277882059</v>
      </c>
      <c r="G49" s="7">
        <f t="shared" si="1"/>
        <v>100</v>
      </c>
    </row>
    <row r="50" spans="1:7" x14ac:dyDescent="0.25">
      <c r="A50" s="8" t="s">
        <v>85</v>
      </c>
      <c r="B50" s="8" t="s">
        <v>86</v>
      </c>
      <c r="C50" s="9">
        <v>153720</v>
      </c>
      <c r="D50" s="10">
        <v>59026</v>
      </c>
      <c r="E50" s="10">
        <v>59024.69</v>
      </c>
      <c r="F50" s="9">
        <f t="shared" si="0"/>
        <v>38.397534478272185</v>
      </c>
      <c r="G50" s="11">
        <f t="shared" si="1"/>
        <v>99.997780639040428</v>
      </c>
    </row>
    <row r="51" spans="1:7" x14ac:dyDescent="0.25">
      <c r="A51" s="2" t="s">
        <v>87</v>
      </c>
      <c r="B51" s="2" t="s">
        <v>88</v>
      </c>
      <c r="C51" s="6">
        <v>153720</v>
      </c>
      <c r="D51" s="3">
        <v>59026</v>
      </c>
      <c r="E51" s="3">
        <v>59024.69</v>
      </c>
      <c r="F51" s="6">
        <f t="shared" si="0"/>
        <v>38.397534478272185</v>
      </c>
      <c r="G51" s="7">
        <f t="shared" si="1"/>
        <v>99.997780639040428</v>
      </c>
    </row>
    <row r="52" spans="1:7" ht="22.5" x14ac:dyDescent="0.25">
      <c r="A52" s="2" t="s">
        <v>89</v>
      </c>
      <c r="B52" s="2" t="s">
        <v>90</v>
      </c>
      <c r="C52" s="6">
        <v>153720</v>
      </c>
      <c r="D52" s="3">
        <v>58559</v>
      </c>
      <c r="E52" s="3">
        <v>58558.17</v>
      </c>
      <c r="F52" s="6">
        <f t="shared" si="0"/>
        <v>38.094047619047615</v>
      </c>
      <c r="G52" s="7">
        <f t="shared" si="1"/>
        <v>99.998582626069435</v>
      </c>
    </row>
    <row r="53" spans="1:7" x14ac:dyDescent="0.25">
      <c r="A53" s="2" t="s">
        <v>91</v>
      </c>
      <c r="B53" s="2" t="s">
        <v>92</v>
      </c>
      <c r="C53" s="6">
        <v>0</v>
      </c>
      <c r="D53" s="3">
        <v>467</v>
      </c>
      <c r="E53" s="3">
        <v>466.52</v>
      </c>
      <c r="F53" s="6" t="e">
        <f t="shared" si="0"/>
        <v>#DIV/0!</v>
      </c>
      <c r="G53" s="7">
        <f t="shared" si="1"/>
        <v>99.897216274089928</v>
      </c>
    </row>
    <row r="54" spans="1:7" x14ac:dyDescent="0.25">
      <c r="A54" s="2" t="s">
        <v>93</v>
      </c>
      <c r="B54" s="2" t="s">
        <v>94</v>
      </c>
      <c r="C54" s="6">
        <v>0</v>
      </c>
      <c r="D54" s="3">
        <v>467</v>
      </c>
      <c r="E54" s="3">
        <v>466.52</v>
      </c>
      <c r="F54" s="6" t="e">
        <f t="shared" si="0"/>
        <v>#DIV/0!</v>
      </c>
      <c r="G54" s="7">
        <f t="shared" si="1"/>
        <v>99.897216274089928</v>
      </c>
    </row>
    <row r="55" spans="1:7" ht="22.5" x14ac:dyDescent="0.25">
      <c r="A55" s="8" t="s">
        <v>95</v>
      </c>
      <c r="B55" s="8" t="s">
        <v>96</v>
      </c>
      <c r="C55" s="9">
        <v>9476124</v>
      </c>
      <c r="D55" s="10">
        <v>5792125.9299999997</v>
      </c>
      <c r="E55" s="10">
        <v>5783191.8600000003</v>
      </c>
      <c r="F55" s="9">
        <f t="shared" si="0"/>
        <v>61.029085942733552</v>
      </c>
      <c r="G55" s="11">
        <f t="shared" si="1"/>
        <v>99.845754907473165</v>
      </c>
    </row>
    <row r="56" spans="1:7" x14ac:dyDescent="0.25">
      <c r="A56" s="2" t="s">
        <v>97</v>
      </c>
      <c r="B56" s="2" t="s">
        <v>98</v>
      </c>
      <c r="C56" s="6">
        <v>9476124</v>
      </c>
      <c r="D56" s="3">
        <v>4497805</v>
      </c>
      <c r="E56" s="3">
        <v>4488871.41</v>
      </c>
      <c r="F56" s="6">
        <f t="shared" si="0"/>
        <v>47.370332110470486</v>
      </c>
      <c r="G56" s="7">
        <f t="shared" si="1"/>
        <v>99.801378894816466</v>
      </c>
    </row>
    <row r="57" spans="1:7" x14ac:dyDescent="0.25">
      <c r="A57" s="2" t="s">
        <v>99</v>
      </c>
      <c r="B57" s="2" t="s">
        <v>100</v>
      </c>
      <c r="C57" s="6">
        <v>9476124</v>
      </c>
      <c r="D57" s="3">
        <v>4497805</v>
      </c>
      <c r="E57" s="3">
        <v>4488871.41</v>
      </c>
      <c r="F57" s="6">
        <f t="shared" si="0"/>
        <v>47.370332110470486</v>
      </c>
      <c r="G57" s="7">
        <f t="shared" si="1"/>
        <v>99.801378894816466</v>
      </c>
    </row>
    <row r="58" spans="1:7" ht="22.5" x14ac:dyDescent="0.25">
      <c r="A58" s="2" t="s">
        <v>101</v>
      </c>
      <c r="B58" s="2" t="s">
        <v>102</v>
      </c>
      <c r="C58" s="6">
        <v>9476124</v>
      </c>
      <c r="D58" s="3">
        <v>4497805</v>
      </c>
      <c r="E58" s="3">
        <v>4488871.41</v>
      </c>
      <c r="F58" s="6">
        <f t="shared" si="0"/>
        <v>47.370332110470486</v>
      </c>
      <c r="G58" s="7">
        <f t="shared" si="1"/>
        <v>99.801378894816466</v>
      </c>
    </row>
    <row r="59" spans="1:7" x14ac:dyDescent="0.25">
      <c r="A59" s="2" t="s">
        <v>103</v>
      </c>
      <c r="B59" s="2" t="s">
        <v>104</v>
      </c>
      <c r="C59" s="6">
        <v>0</v>
      </c>
      <c r="D59" s="3">
        <v>1294320.93</v>
      </c>
      <c r="E59" s="3">
        <v>1294320.45</v>
      </c>
      <c r="F59" s="6" t="e">
        <f t="shared" si="0"/>
        <v>#DIV/0!</v>
      </c>
      <c r="G59" s="7">
        <f t="shared" si="1"/>
        <v>99.999962914916324</v>
      </c>
    </row>
    <row r="60" spans="1:7" x14ac:dyDescent="0.25">
      <c r="A60" s="2" t="s">
        <v>105</v>
      </c>
      <c r="B60" s="2" t="s">
        <v>106</v>
      </c>
      <c r="C60" s="6">
        <v>0</v>
      </c>
      <c r="D60" s="3">
        <v>1294320.93</v>
      </c>
      <c r="E60" s="3">
        <v>1294320.45</v>
      </c>
      <c r="F60" s="6" t="e">
        <f t="shared" si="0"/>
        <v>#DIV/0!</v>
      </c>
      <c r="G60" s="7">
        <f t="shared" si="1"/>
        <v>99.999962914916324</v>
      </c>
    </row>
    <row r="61" spans="1:7" ht="22.5" x14ac:dyDescent="0.25">
      <c r="A61" s="2" t="s">
        <v>107</v>
      </c>
      <c r="B61" s="2" t="s">
        <v>108</v>
      </c>
      <c r="C61" s="6">
        <v>0</v>
      </c>
      <c r="D61" s="3">
        <v>1294320.93</v>
      </c>
      <c r="E61" s="3">
        <v>1294320.45</v>
      </c>
      <c r="F61" s="6" t="e">
        <f t="shared" si="0"/>
        <v>#DIV/0!</v>
      </c>
      <c r="G61" s="7">
        <f t="shared" si="1"/>
        <v>99.999962914916324</v>
      </c>
    </row>
    <row r="62" spans="1:7" ht="22.5" x14ac:dyDescent="0.25">
      <c r="A62" s="8" t="s">
        <v>109</v>
      </c>
      <c r="B62" s="8" t="s">
        <v>110</v>
      </c>
      <c r="C62" s="9">
        <v>1000000</v>
      </c>
      <c r="D62" s="10">
        <v>12052310</v>
      </c>
      <c r="E62" s="10">
        <v>12052161.949999999</v>
      </c>
      <c r="F62" s="9">
        <f t="shared" si="0"/>
        <v>1205.216195</v>
      </c>
      <c r="G62" s="11">
        <f t="shared" si="1"/>
        <v>99.998771604779492</v>
      </c>
    </row>
    <row r="63" spans="1:7" ht="56.25" x14ac:dyDescent="0.25">
      <c r="A63" s="2" t="s">
        <v>111</v>
      </c>
      <c r="B63" s="2" t="s">
        <v>112</v>
      </c>
      <c r="C63" s="6">
        <v>0</v>
      </c>
      <c r="D63" s="3">
        <v>583000</v>
      </c>
      <c r="E63" s="3">
        <v>582852.66</v>
      </c>
      <c r="F63" s="6" t="e">
        <f t="shared" si="0"/>
        <v>#DIV/0!</v>
      </c>
      <c r="G63" s="7">
        <f t="shared" si="1"/>
        <v>99.974727272727279</v>
      </c>
    </row>
    <row r="64" spans="1:7" ht="67.5" x14ac:dyDescent="0.25">
      <c r="A64" s="2" t="s">
        <v>113</v>
      </c>
      <c r="B64" s="2" t="s">
        <v>114</v>
      </c>
      <c r="C64" s="6">
        <v>0</v>
      </c>
      <c r="D64" s="3">
        <v>464814</v>
      </c>
      <c r="E64" s="3">
        <v>464666.66</v>
      </c>
      <c r="F64" s="6" t="e">
        <f t="shared" si="0"/>
        <v>#DIV/0!</v>
      </c>
      <c r="G64" s="7">
        <f t="shared" si="1"/>
        <v>99.968301299014229</v>
      </c>
    </row>
    <row r="65" spans="1:7" ht="56.25" x14ac:dyDescent="0.25">
      <c r="A65" s="2" t="s">
        <v>115</v>
      </c>
      <c r="B65" s="2" t="s">
        <v>116</v>
      </c>
      <c r="C65" s="6">
        <v>0</v>
      </c>
      <c r="D65" s="3">
        <v>464814</v>
      </c>
      <c r="E65" s="3">
        <v>464666.66</v>
      </c>
      <c r="F65" s="6" t="e">
        <f t="shared" si="0"/>
        <v>#DIV/0!</v>
      </c>
      <c r="G65" s="7">
        <f t="shared" si="1"/>
        <v>99.968301299014229</v>
      </c>
    </row>
    <row r="66" spans="1:7" ht="56.25" x14ac:dyDescent="0.25">
      <c r="A66" s="2" t="s">
        <v>117</v>
      </c>
      <c r="B66" s="2" t="s">
        <v>118</v>
      </c>
      <c r="C66" s="6">
        <v>0</v>
      </c>
      <c r="D66" s="3">
        <v>118186</v>
      </c>
      <c r="E66" s="3">
        <v>118186</v>
      </c>
      <c r="F66" s="6" t="e">
        <f t="shared" si="0"/>
        <v>#DIV/0!</v>
      </c>
      <c r="G66" s="7">
        <f t="shared" si="1"/>
        <v>100</v>
      </c>
    </row>
    <row r="67" spans="1:7" ht="56.25" x14ac:dyDescent="0.25">
      <c r="A67" s="2" t="s">
        <v>119</v>
      </c>
      <c r="B67" s="2" t="s">
        <v>120</v>
      </c>
      <c r="C67" s="6">
        <v>0</v>
      </c>
      <c r="D67" s="3">
        <v>118186</v>
      </c>
      <c r="E67" s="3">
        <v>118186</v>
      </c>
      <c r="F67" s="6" t="e">
        <f t="shared" si="0"/>
        <v>#DIV/0!</v>
      </c>
      <c r="G67" s="7">
        <f t="shared" si="1"/>
        <v>100</v>
      </c>
    </row>
    <row r="68" spans="1:7" ht="22.5" x14ac:dyDescent="0.25">
      <c r="A68" s="2" t="s">
        <v>121</v>
      </c>
      <c r="B68" s="2" t="s">
        <v>122</v>
      </c>
      <c r="C68" s="6">
        <v>1000000</v>
      </c>
      <c r="D68" s="3">
        <v>11469310</v>
      </c>
      <c r="E68" s="3">
        <v>11469309.289999999</v>
      </c>
      <c r="F68" s="6">
        <f t="shared" si="0"/>
        <v>1146.9309290000001</v>
      </c>
      <c r="G68" s="7">
        <f t="shared" si="1"/>
        <v>99.999993809566561</v>
      </c>
    </row>
    <row r="69" spans="1:7" ht="33.75" x14ac:dyDescent="0.25">
      <c r="A69" s="2" t="s">
        <v>123</v>
      </c>
      <c r="B69" s="2" t="s">
        <v>124</v>
      </c>
      <c r="C69" s="6">
        <v>1000000</v>
      </c>
      <c r="D69" s="3">
        <v>11469310</v>
      </c>
      <c r="E69" s="3">
        <v>11469309.289999999</v>
      </c>
      <c r="F69" s="6">
        <f t="shared" si="0"/>
        <v>1146.9309290000001</v>
      </c>
      <c r="G69" s="7">
        <f t="shared" si="1"/>
        <v>99.999993809566561</v>
      </c>
    </row>
    <row r="70" spans="1:7" ht="45" x14ac:dyDescent="0.25">
      <c r="A70" s="2" t="s">
        <v>125</v>
      </c>
      <c r="B70" s="2" t="s">
        <v>126</v>
      </c>
      <c r="C70" s="6">
        <v>1000000</v>
      </c>
      <c r="D70" s="3">
        <v>11469310</v>
      </c>
      <c r="E70" s="3">
        <v>11469309.289999999</v>
      </c>
      <c r="F70" s="6">
        <f t="shared" si="0"/>
        <v>1146.9309290000001</v>
      </c>
      <c r="G70" s="7">
        <f t="shared" si="1"/>
        <v>99.999993809566561</v>
      </c>
    </row>
    <row r="71" spans="1:7" x14ac:dyDescent="0.25">
      <c r="A71" s="8" t="s">
        <v>127</v>
      </c>
      <c r="B71" s="8" t="s">
        <v>128</v>
      </c>
      <c r="C71" s="9">
        <v>960805</v>
      </c>
      <c r="D71" s="10">
        <v>384000</v>
      </c>
      <c r="E71" s="10">
        <v>389534.74</v>
      </c>
      <c r="F71" s="9">
        <f t="shared" si="0"/>
        <v>40.542538808603204</v>
      </c>
      <c r="G71" s="11">
        <f t="shared" si="1"/>
        <v>101.44133854166665</v>
      </c>
    </row>
    <row r="72" spans="1:7" ht="22.5" x14ac:dyDescent="0.25">
      <c r="A72" s="2" t="s">
        <v>129</v>
      </c>
      <c r="B72" s="2" t="s">
        <v>130</v>
      </c>
      <c r="C72" s="6">
        <v>300771</v>
      </c>
      <c r="D72" s="3">
        <v>323520</v>
      </c>
      <c r="E72" s="3">
        <v>329067.3</v>
      </c>
      <c r="F72" s="6">
        <f t="shared" si="0"/>
        <v>109.40792164138165</v>
      </c>
      <c r="G72" s="7">
        <f t="shared" si="1"/>
        <v>101.71466988130564</v>
      </c>
    </row>
    <row r="73" spans="1:7" ht="33.75" x14ac:dyDescent="0.25">
      <c r="A73" s="2" t="s">
        <v>131</v>
      </c>
      <c r="B73" s="2" t="s">
        <v>132</v>
      </c>
      <c r="C73" s="6">
        <v>9335</v>
      </c>
      <c r="D73" s="3">
        <v>5450</v>
      </c>
      <c r="E73" s="3">
        <v>5417.13</v>
      </c>
      <c r="F73" s="6">
        <f t="shared" ref="F73:F136" si="2">E73/C73*100</f>
        <v>58.030316014997318</v>
      </c>
      <c r="G73" s="7">
        <f t="shared" ref="G73:G136" si="3">E73/D73*100</f>
        <v>99.396880733944954</v>
      </c>
    </row>
    <row r="74" spans="1:7" ht="56.25" x14ac:dyDescent="0.25">
      <c r="A74" s="2" t="s">
        <v>133</v>
      </c>
      <c r="B74" s="2" t="s">
        <v>134</v>
      </c>
      <c r="C74" s="6">
        <v>9335</v>
      </c>
      <c r="D74" s="3">
        <v>5450</v>
      </c>
      <c r="E74" s="3">
        <v>5417.13</v>
      </c>
      <c r="F74" s="6">
        <f t="shared" si="2"/>
        <v>58.030316014997318</v>
      </c>
      <c r="G74" s="7">
        <f t="shared" si="3"/>
        <v>99.396880733944954</v>
      </c>
    </row>
    <row r="75" spans="1:7" ht="56.25" x14ac:dyDescent="0.25">
      <c r="A75" s="2" t="s">
        <v>135</v>
      </c>
      <c r="B75" s="2" t="s">
        <v>136</v>
      </c>
      <c r="C75" s="6">
        <v>47287</v>
      </c>
      <c r="D75" s="3">
        <v>79190</v>
      </c>
      <c r="E75" s="3">
        <v>79172.23</v>
      </c>
      <c r="F75" s="6">
        <f t="shared" si="2"/>
        <v>167.42916657855224</v>
      </c>
      <c r="G75" s="7">
        <f t="shared" si="3"/>
        <v>99.977560298017423</v>
      </c>
    </row>
    <row r="76" spans="1:7" ht="67.5" x14ac:dyDescent="0.25">
      <c r="A76" s="2" t="s">
        <v>137</v>
      </c>
      <c r="B76" s="2" t="s">
        <v>138</v>
      </c>
      <c r="C76" s="6">
        <v>47287</v>
      </c>
      <c r="D76" s="3">
        <v>79190</v>
      </c>
      <c r="E76" s="3">
        <v>79172.23</v>
      </c>
      <c r="F76" s="6">
        <f t="shared" si="2"/>
        <v>167.42916657855224</v>
      </c>
      <c r="G76" s="7">
        <f t="shared" si="3"/>
        <v>99.977560298017423</v>
      </c>
    </row>
    <row r="77" spans="1:7" ht="33.75" x14ac:dyDescent="0.25">
      <c r="A77" s="2" t="s">
        <v>139</v>
      </c>
      <c r="B77" s="2" t="s">
        <v>140</v>
      </c>
      <c r="C77" s="6">
        <v>28175</v>
      </c>
      <c r="D77" s="3">
        <v>35400</v>
      </c>
      <c r="E77" s="3">
        <v>35313.949999999997</v>
      </c>
      <c r="F77" s="6">
        <f t="shared" si="2"/>
        <v>125.33788819875775</v>
      </c>
      <c r="G77" s="7">
        <f t="shared" si="3"/>
        <v>99.756920903954793</v>
      </c>
    </row>
    <row r="78" spans="1:7" ht="56.25" x14ac:dyDescent="0.25">
      <c r="A78" s="2" t="s">
        <v>141</v>
      </c>
      <c r="B78" s="2" t="s">
        <v>142</v>
      </c>
      <c r="C78" s="6">
        <v>28175</v>
      </c>
      <c r="D78" s="3">
        <v>35400</v>
      </c>
      <c r="E78" s="3">
        <v>35313.949999999997</v>
      </c>
      <c r="F78" s="6">
        <f t="shared" si="2"/>
        <v>125.33788819875775</v>
      </c>
      <c r="G78" s="7">
        <f t="shared" si="3"/>
        <v>99.756920903954793</v>
      </c>
    </row>
    <row r="79" spans="1:7" ht="45" x14ac:dyDescent="0.25">
      <c r="A79" s="2" t="s">
        <v>143</v>
      </c>
      <c r="B79" s="2" t="s">
        <v>144</v>
      </c>
      <c r="C79" s="6">
        <v>4000</v>
      </c>
      <c r="D79" s="3">
        <v>2000</v>
      </c>
      <c r="E79" s="3">
        <v>2000</v>
      </c>
      <c r="F79" s="6">
        <f t="shared" si="2"/>
        <v>50</v>
      </c>
      <c r="G79" s="7">
        <f t="shared" si="3"/>
        <v>100</v>
      </c>
    </row>
    <row r="80" spans="1:7" ht="56.25" x14ac:dyDescent="0.25">
      <c r="A80" s="2" t="s">
        <v>145</v>
      </c>
      <c r="B80" s="2" t="s">
        <v>146</v>
      </c>
      <c r="C80" s="6">
        <v>4000</v>
      </c>
      <c r="D80" s="3">
        <v>2000</v>
      </c>
      <c r="E80" s="3">
        <v>2000</v>
      </c>
      <c r="F80" s="6">
        <f t="shared" si="2"/>
        <v>50</v>
      </c>
      <c r="G80" s="7">
        <f t="shared" si="3"/>
        <v>100</v>
      </c>
    </row>
    <row r="81" spans="1:7" s="12" customFormat="1" ht="45" x14ac:dyDescent="0.25">
      <c r="A81" s="13" t="s">
        <v>283</v>
      </c>
      <c r="B81" s="2" t="s">
        <v>275</v>
      </c>
      <c r="C81" s="6">
        <v>800</v>
      </c>
      <c r="D81" s="3">
        <v>1500</v>
      </c>
      <c r="E81" s="3">
        <v>1500</v>
      </c>
      <c r="F81" s="6">
        <f t="shared" si="2"/>
        <v>187.5</v>
      </c>
      <c r="G81" s="7">
        <f t="shared" si="3"/>
        <v>100</v>
      </c>
    </row>
    <row r="82" spans="1:7" s="12" customFormat="1" ht="56.25" x14ac:dyDescent="0.25">
      <c r="A82" s="13" t="s">
        <v>284</v>
      </c>
      <c r="B82" s="2" t="s">
        <v>276</v>
      </c>
      <c r="C82" s="6">
        <v>800</v>
      </c>
      <c r="D82" s="3">
        <v>1500</v>
      </c>
      <c r="E82" s="3">
        <v>1500</v>
      </c>
      <c r="F82" s="6">
        <f t="shared" si="2"/>
        <v>187.5</v>
      </c>
      <c r="G82" s="7">
        <f t="shared" si="3"/>
        <v>100</v>
      </c>
    </row>
    <row r="83" spans="1:7" s="12" customFormat="1" ht="33.75" x14ac:dyDescent="0.25">
      <c r="A83" s="13" t="s">
        <v>285</v>
      </c>
      <c r="B83" s="2" t="s">
        <v>277</v>
      </c>
      <c r="C83" s="6">
        <v>500</v>
      </c>
      <c r="D83" s="3">
        <v>0</v>
      </c>
      <c r="E83" s="3">
        <v>0</v>
      </c>
      <c r="F83" s="6">
        <f t="shared" si="2"/>
        <v>0</v>
      </c>
      <c r="G83" s="7" t="e">
        <f t="shared" si="3"/>
        <v>#DIV/0!</v>
      </c>
    </row>
    <row r="84" spans="1:7" s="12" customFormat="1" ht="56.25" x14ac:dyDescent="0.25">
      <c r="A84" s="13" t="s">
        <v>286</v>
      </c>
      <c r="B84" s="2" t="s">
        <v>278</v>
      </c>
      <c r="C84" s="6">
        <v>500</v>
      </c>
      <c r="D84" s="3">
        <v>0</v>
      </c>
      <c r="E84" s="3">
        <v>0</v>
      </c>
      <c r="F84" s="6">
        <f t="shared" si="2"/>
        <v>0</v>
      </c>
      <c r="G84" s="7" t="e">
        <f t="shared" si="3"/>
        <v>#DIV/0!</v>
      </c>
    </row>
    <row r="85" spans="1:7" s="5" customFormat="1" ht="33.75" x14ac:dyDescent="0.25">
      <c r="A85" s="2" t="s">
        <v>270</v>
      </c>
      <c r="B85" s="2" t="s">
        <v>272</v>
      </c>
      <c r="C85" s="6">
        <v>12000</v>
      </c>
      <c r="D85" s="3">
        <v>7500</v>
      </c>
      <c r="E85" s="3">
        <v>7500</v>
      </c>
      <c r="F85" s="6">
        <f t="shared" si="2"/>
        <v>62.5</v>
      </c>
      <c r="G85" s="7">
        <f t="shared" si="3"/>
        <v>100</v>
      </c>
    </row>
    <row r="86" spans="1:7" s="5" customFormat="1" ht="56.25" x14ac:dyDescent="0.25">
      <c r="A86" s="2" t="s">
        <v>271</v>
      </c>
      <c r="B86" s="2" t="s">
        <v>273</v>
      </c>
      <c r="C86" s="6">
        <v>12000</v>
      </c>
      <c r="D86" s="3">
        <v>7500</v>
      </c>
      <c r="E86" s="3">
        <v>7500</v>
      </c>
      <c r="F86" s="6">
        <f t="shared" si="2"/>
        <v>62.5</v>
      </c>
      <c r="G86" s="7">
        <f t="shared" si="3"/>
        <v>100</v>
      </c>
    </row>
    <row r="87" spans="1:7" ht="45" x14ac:dyDescent="0.25">
      <c r="A87" s="2" t="s">
        <v>147</v>
      </c>
      <c r="B87" s="2" t="s">
        <v>148</v>
      </c>
      <c r="C87" s="6">
        <v>7625</v>
      </c>
      <c r="D87" s="3">
        <v>0</v>
      </c>
      <c r="E87" s="3">
        <v>0</v>
      </c>
      <c r="F87" s="6">
        <f t="shared" si="2"/>
        <v>0</v>
      </c>
      <c r="G87" s="7" t="e">
        <f t="shared" si="3"/>
        <v>#DIV/0!</v>
      </c>
    </row>
    <row r="88" spans="1:7" ht="67.5" x14ac:dyDescent="0.25">
      <c r="A88" s="2" t="s">
        <v>149</v>
      </c>
      <c r="B88" s="2" t="s">
        <v>150</v>
      </c>
      <c r="C88" s="6">
        <v>7625</v>
      </c>
      <c r="D88" s="3">
        <v>0</v>
      </c>
      <c r="E88" s="3">
        <v>0</v>
      </c>
      <c r="F88" s="6">
        <f t="shared" si="2"/>
        <v>0</v>
      </c>
      <c r="G88" s="7" t="e">
        <f t="shared" si="3"/>
        <v>#DIV/0!</v>
      </c>
    </row>
    <row r="89" spans="1:7" ht="45" x14ac:dyDescent="0.25">
      <c r="A89" s="2" t="s">
        <v>151</v>
      </c>
      <c r="B89" s="2" t="s">
        <v>152</v>
      </c>
      <c r="C89" s="6">
        <v>2748</v>
      </c>
      <c r="D89" s="3">
        <v>0</v>
      </c>
      <c r="E89" s="3">
        <v>0</v>
      </c>
      <c r="F89" s="6">
        <f t="shared" si="2"/>
        <v>0</v>
      </c>
      <c r="G89" s="7" t="e">
        <f t="shared" si="3"/>
        <v>#DIV/0!</v>
      </c>
    </row>
    <row r="90" spans="1:7" ht="78.75" x14ac:dyDescent="0.25">
      <c r="A90" s="2" t="s">
        <v>153</v>
      </c>
      <c r="B90" s="2" t="s">
        <v>154</v>
      </c>
      <c r="C90" s="6">
        <v>2748</v>
      </c>
      <c r="D90" s="3">
        <v>0</v>
      </c>
      <c r="E90" s="3">
        <v>0</v>
      </c>
      <c r="F90" s="6">
        <f t="shared" si="2"/>
        <v>0</v>
      </c>
      <c r="G90" s="7" t="e">
        <f t="shared" si="3"/>
        <v>#DIV/0!</v>
      </c>
    </row>
    <row r="91" spans="1:7" ht="45" x14ac:dyDescent="0.25">
      <c r="A91" s="2" t="s">
        <v>155</v>
      </c>
      <c r="B91" s="2" t="s">
        <v>156</v>
      </c>
      <c r="C91" s="6">
        <v>1422</v>
      </c>
      <c r="D91" s="3">
        <v>13300</v>
      </c>
      <c r="E91" s="3">
        <v>13249.21</v>
      </c>
      <c r="F91" s="6">
        <f t="shared" si="2"/>
        <v>931.7306610407876</v>
      </c>
      <c r="G91" s="7">
        <f t="shared" si="3"/>
        <v>99.618120300751883</v>
      </c>
    </row>
    <row r="92" spans="1:7" ht="56.25" x14ac:dyDescent="0.25">
      <c r="A92" s="2" t="s">
        <v>157</v>
      </c>
      <c r="B92" s="2" t="s">
        <v>158</v>
      </c>
      <c r="C92" s="6">
        <v>1422</v>
      </c>
      <c r="D92" s="3">
        <v>13300</v>
      </c>
      <c r="E92" s="3">
        <v>13249.21</v>
      </c>
      <c r="F92" s="6">
        <f t="shared" si="2"/>
        <v>931.7306610407876</v>
      </c>
      <c r="G92" s="7">
        <f t="shared" si="3"/>
        <v>99.618120300751883</v>
      </c>
    </row>
    <row r="93" spans="1:7" ht="33.75" x14ac:dyDescent="0.25">
      <c r="A93" s="2" t="s">
        <v>159</v>
      </c>
      <c r="B93" s="2" t="s">
        <v>160</v>
      </c>
      <c r="C93" s="6">
        <v>68200</v>
      </c>
      <c r="D93" s="3">
        <v>6500</v>
      </c>
      <c r="E93" s="3">
        <v>6484.25</v>
      </c>
      <c r="F93" s="6">
        <f t="shared" si="2"/>
        <v>9.5076979472140764</v>
      </c>
      <c r="G93" s="7">
        <f t="shared" si="3"/>
        <v>99.757692307692309</v>
      </c>
    </row>
    <row r="94" spans="1:7" ht="56.25" x14ac:dyDescent="0.25">
      <c r="A94" s="2" t="s">
        <v>161</v>
      </c>
      <c r="B94" s="2" t="s">
        <v>162</v>
      </c>
      <c r="C94" s="6">
        <v>68200</v>
      </c>
      <c r="D94" s="3">
        <v>6500</v>
      </c>
      <c r="E94" s="3">
        <v>6484.25</v>
      </c>
      <c r="F94" s="6">
        <f t="shared" si="2"/>
        <v>9.5076979472140764</v>
      </c>
      <c r="G94" s="7">
        <f t="shared" si="3"/>
        <v>99.757692307692309</v>
      </c>
    </row>
    <row r="95" spans="1:7" ht="45" x14ac:dyDescent="0.25">
      <c r="A95" s="2" t="s">
        <v>163</v>
      </c>
      <c r="B95" s="2" t="s">
        <v>164</v>
      </c>
      <c r="C95" s="6">
        <v>118679</v>
      </c>
      <c r="D95" s="3">
        <v>172680</v>
      </c>
      <c r="E95" s="3">
        <v>178430.53</v>
      </c>
      <c r="F95" s="6">
        <f t="shared" si="2"/>
        <v>150.34718020879851</v>
      </c>
      <c r="G95" s="7">
        <f t="shared" si="3"/>
        <v>103.33016562427613</v>
      </c>
    </row>
    <row r="96" spans="1:7" ht="56.25" x14ac:dyDescent="0.25">
      <c r="A96" s="2" t="s">
        <v>165</v>
      </c>
      <c r="B96" s="2" t="s">
        <v>166</v>
      </c>
      <c r="C96" s="6">
        <v>118679</v>
      </c>
      <c r="D96" s="3">
        <v>172680</v>
      </c>
      <c r="E96" s="3">
        <v>178430.53</v>
      </c>
      <c r="F96" s="6">
        <f t="shared" si="2"/>
        <v>150.34718020879851</v>
      </c>
      <c r="G96" s="7">
        <f t="shared" si="3"/>
        <v>103.33016562427613</v>
      </c>
    </row>
    <row r="97" spans="1:7" ht="67.5" x14ac:dyDescent="0.25">
      <c r="A97" s="2" t="s">
        <v>167</v>
      </c>
      <c r="B97" s="2" t="s">
        <v>168</v>
      </c>
      <c r="C97" s="6">
        <v>316228</v>
      </c>
      <c r="D97" s="3">
        <v>60480</v>
      </c>
      <c r="E97" s="3">
        <v>60467.44</v>
      </c>
      <c r="F97" s="6">
        <f t="shared" si="2"/>
        <v>19.121469319604842</v>
      </c>
      <c r="G97" s="7">
        <f t="shared" si="3"/>
        <v>99.979232804232808</v>
      </c>
    </row>
    <row r="98" spans="1:7" ht="56.25" x14ac:dyDescent="0.25">
      <c r="A98" s="2" t="s">
        <v>169</v>
      </c>
      <c r="B98" s="2" t="s">
        <v>170</v>
      </c>
      <c r="C98" s="6">
        <v>316228</v>
      </c>
      <c r="D98" s="3">
        <v>60480</v>
      </c>
      <c r="E98" s="3">
        <v>60467.44</v>
      </c>
      <c r="F98" s="6">
        <f t="shared" si="2"/>
        <v>19.121469319604842</v>
      </c>
      <c r="G98" s="7">
        <f t="shared" si="3"/>
        <v>99.979232804232808</v>
      </c>
    </row>
    <row r="99" spans="1:7" ht="45" x14ac:dyDescent="0.25">
      <c r="A99" s="2" t="s">
        <v>171</v>
      </c>
      <c r="B99" s="2" t="s">
        <v>172</v>
      </c>
      <c r="C99" s="6">
        <v>316228</v>
      </c>
      <c r="D99" s="3">
        <v>60480</v>
      </c>
      <c r="E99" s="3">
        <v>60467.44</v>
      </c>
      <c r="F99" s="6">
        <f t="shared" si="2"/>
        <v>19.121469319604842</v>
      </c>
      <c r="G99" s="7">
        <f t="shared" si="3"/>
        <v>99.979232804232808</v>
      </c>
    </row>
    <row r="100" spans="1:7" x14ac:dyDescent="0.25">
      <c r="A100" s="2" t="s">
        <v>173</v>
      </c>
      <c r="B100" s="2" t="s">
        <v>174</v>
      </c>
      <c r="C100" s="6">
        <v>343806</v>
      </c>
      <c r="D100" s="3">
        <v>0</v>
      </c>
      <c r="E100" s="3">
        <v>0</v>
      </c>
      <c r="F100" s="6">
        <f t="shared" si="2"/>
        <v>0</v>
      </c>
      <c r="G100" s="7" t="e">
        <f t="shared" si="3"/>
        <v>#DIV/0!</v>
      </c>
    </row>
    <row r="101" spans="1:7" ht="33.75" x14ac:dyDescent="0.25">
      <c r="A101" s="2" t="s">
        <v>175</v>
      </c>
      <c r="B101" s="2" t="s">
        <v>176</v>
      </c>
      <c r="C101" s="6">
        <v>343806</v>
      </c>
      <c r="D101" s="3">
        <v>0</v>
      </c>
      <c r="E101" s="3">
        <v>0</v>
      </c>
      <c r="F101" s="6">
        <f t="shared" si="2"/>
        <v>0</v>
      </c>
      <c r="G101" s="7" t="e">
        <f t="shared" si="3"/>
        <v>#DIV/0!</v>
      </c>
    </row>
    <row r="102" spans="1:7" ht="33.75" x14ac:dyDescent="0.25">
      <c r="A102" s="2" t="s">
        <v>177</v>
      </c>
      <c r="B102" s="2" t="s">
        <v>178</v>
      </c>
      <c r="C102" s="6">
        <v>343806</v>
      </c>
      <c r="D102" s="3">
        <v>0</v>
      </c>
      <c r="E102" s="3">
        <v>0</v>
      </c>
      <c r="F102" s="6">
        <f t="shared" si="2"/>
        <v>0</v>
      </c>
      <c r="G102" s="7" t="e">
        <f t="shared" si="3"/>
        <v>#DIV/0!</v>
      </c>
    </row>
    <row r="103" spans="1:7" ht="45" x14ac:dyDescent="0.25">
      <c r="A103" s="2" t="s">
        <v>179</v>
      </c>
      <c r="B103" s="2" t="s">
        <v>180</v>
      </c>
      <c r="C103" s="6">
        <v>0</v>
      </c>
      <c r="D103" s="4"/>
      <c r="E103" s="4"/>
      <c r="F103" s="6" t="e">
        <f t="shared" si="2"/>
        <v>#DIV/0!</v>
      </c>
      <c r="G103" s="7" t="e">
        <f t="shared" si="3"/>
        <v>#DIV/0!</v>
      </c>
    </row>
    <row r="104" spans="1:7" ht="45" x14ac:dyDescent="0.25">
      <c r="A104" s="2" t="s">
        <v>181</v>
      </c>
      <c r="B104" s="2" t="s">
        <v>182</v>
      </c>
      <c r="C104" s="6">
        <v>0</v>
      </c>
      <c r="D104" s="4"/>
      <c r="E104" s="4"/>
      <c r="F104" s="6" t="e">
        <f t="shared" si="2"/>
        <v>#DIV/0!</v>
      </c>
      <c r="G104" s="7" t="e">
        <f t="shared" si="3"/>
        <v>#DIV/0!</v>
      </c>
    </row>
    <row r="105" spans="1:7" x14ac:dyDescent="0.25">
      <c r="A105" s="8" t="s">
        <v>183</v>
      </c>
      <c r="B105" s="8" t="s">
        <v>184</v>
      </c>
      <c r="C105" s="9">
        <v>1015337.3</v>
      </c>
      <c r="D105" s="10">
        <v>533290.80000000005</v>
      </c>
      <c r="E105" s="10">
        <v>532290.80000000005</v>
      </c>
      <c r="F105" s="9">
        <f t="shared" si="2"/>
        <v>52.425021714458829</v>
      </c>
      <c r="G105" s="11">
        <f t="shared" si="3"/>
        <v>99.812485045682394</v>
      </c>
    </row>
    <row r="106" spans="1:7" x14ac:dyDescent="0.25">
      <c r="A106" s="2" t="s">
        <v>185</v>
      </c>
      <c r="B106" s="2" t="s">
        <v>186</v>
      </c>
      <c r="C106" s="6">
        <v>0</v>
      </c>
      <c r="D106" s="4"/>
      <c r="E106" s="3">
        <v>-1000</v>
      </c>
      <c r="F106" s="6" t="e">
        <f t="shared" si="2"/>
        <v>#DIV/0!</v>
      </c>
      <c r="G106" s="7" t="e">
        <f t="shared" si="3"/>
        <v>#DIV/0!</v>
      </c>
    </row>
    <row r="107" spans="1:7" ht="22.5" x14ac:dyDescent="0.25">
      <c r="A107" s="2" t="s">
        <v>187</v>
      </c>
      <c r="B107" s="2" t="s">
        <v>188</v>
      </c>
      <c r="C107" s="6">
        <v>0</v>
      </c>
      <c r="D107" s="4"/>
      <c r="E107" s="3">
        <v>-1000</v>
      </c>
      <c r="F107" s="6" t="e">
        <f t="shared" si="2"/>
        <v>#DIV/0!</v>
      </c>
      <c r="G107" s="7" t="e">
        <f t="shared" si="3"/>
        <v>#DIV/0!</v>
      </c>
    </row>
    <row r="108" spans="1:7" x14ac:dyDescent="0.25">
      <c r="A108" s="2" t="s">
        <v>189</v>
      </c>
      <c r="B108" s="2" t="s">
        <v>190</v>
      </c>
      <c r="C108" s="6">
        <v>0</v>
      </c>
      <c r="D108" s="3">
        <v>0</v>
      </c>
      <c r="E108" s="3">
        <v>0</v>
      </c>
      <c r="F108" s="6" t="e">
        <f t="shared" si="2"/>
        <v>#DIV/0!</v>
      </c>
      <c r="G108" s="7" t="e">
        <f t="shared" si="3"/>
        <v>#DIV/0!</v>
      </c>
    </row>
    <row r="109" spans="1:7" x14ac:dyDescent="0.25">
      <c r="A109" s="2" t="s">
        <v>191</v>
      </c>
      <c r="B109" s="2" t="s">
        <v>192</v>
      </c>
      <c r="C109" s="6">
        <v>0</v>
      </c>
      <c r="D109" s="3">
        <v>0</v>
      </c>
      <c r="E109" s="3">
        <v>0</v>
      </c>
      <c r="F109" s="6" t="e">
        <f t="shared" si="2"/>
        <v>#DIV/0!</v>
      </c>
      <c r="G109" s="7" t="e">
        <f t="shared" si="3"/>
        <v>#DIV/0!</v>
      </c>
    </row>
    <row r="110" spans="1:7" x14ac:dyDescent="0.25">
      <c r="A110" s="2" t="s">
        <v>193</v>
      </c>
      <c r="B110" s="2" t="s">
        <v>194</v>
      </c>
      <c r="C110" s="6">
        <v>1015337.3</v>
      </c>
      <c r="D110" s="3">
        <v>533290.80000000005</v>
      </c>
      <c r="E110" s="3">
        <v>533290.80000000005</v>
      </c>
      <c r="F110" s="6">
        <f t="shared" si="2"/>
        <v>52.523511152402257</v>
      </c>
      <c r="G110" s="7">
        <f t="shared" si="3"/>
        <v>100</v>
      </c>
    </row>
    <row r="111" spans="1:7" ht="22.5" x14ac:dyDescent="0.25">
      <c r="A111" s="2" t="s">
        <v>195</v>
      </c>
      <c r="B111" s="2" t="s">
        <v>196</v>
      </c>
      <c r="C111" s="6">
        <v>1015337.3</v>
      </c>
      <c r="D111" s="3">
        <v>533290.80000000005</v>
      </c>
      <c r="E111" s="3">
        <v>533290.80000000005</v>
      </c>
      <c r="F111" s="6">
        <f t="shared" si="2"/>
        <v>52.523511152402257</v>
      </c>
      <c r="G111" s="7">
        <f t="shared" si="3"/>
        <v>100</v>
      </c>
    </row>
    <row r="112" spans="1:7" x14ac:dyDescent="0.25">
      <c r="A112" s="8" t="s">
        <v>197</v>
      </c>
      <c r="B112" s="8" t="s">
        <v>198</v>
      </c>
      <c r="C112" s="9">
        <v>426899769</v>
      </c>
      <c r="D112" s="10">
        <v>436753071.12</v>
      </c>
      <c r="E112" s="10">
        <v>436909375.26999998</v>
      </c>
      <c r="F112" s="9">
        <f t="shared" si="2"/>
        <v>102.34472046997054</v>
      </c>
      <c r="G112" s="11">
        <f t="shared" si="3"/>
        <v>100.03578776208697</v>
      </c>
    </row>
    <row r="113" spans="1:7" ht="22.5" x14ac:dyDescent="0.25">
      <c r="A113" s="8" t="s">
        <v>199</v>
      </c>
      <c r="B113" s="8" t="s">
        <v>200</v>
      </c>
      <c r="C113" s="9">
        <v>426899769</v>
      </c>
      <c r="D113" s="10">
        <v>435531966.32999998</v>
      </c>
      <c r="E113" s="10">
        <v>436085270.48000002</v>
      </c>
      <c r="F113" s="9">
        <f t="shared" si="2"/>
        <v>102.15167637628777</v>
      </c>
      <c r="G113" s="11">
        <f t="shared" si="3"/>
        <v>100.12704099647667</v>
      </c>
    </row>
    <row r="114" spans="1:7" x14ac:dyDescent="0.25">
      <c r="A114" s="8" t="s">
        <v>201</v>
      </c>
      <c r="B114" s="8" t="s">
        <v>202</v>
      </c>
      <c r="C114" s="9">
        <v>3083428</v>
      </c>
      <c r="D114" s="10">
        <v>3083428</v>
      </c>
      <c r="E114" s="10">
        <v>3083428</v>
      </c>
      <c r="F114" s="9">
        <f t="shared" si="2"/>
        <v>100</v>
      </c>
      <c r="G114" s="11">
        <f t="shared" si="3"/>
        <v>100</v>
      </c>
    </row>
    <row r="115" spans="1:7" x14ac:dyDescent="0.25">
      <c r="A115" s="2" t="s">
        <v>203</v>
      </c>
      <c r="B115" s="2" t="s">
        <v>204</v>
      </c>
      <c r="C115" s="6">
        <v>3083428</v>
      </c>
      <c r="D115" s="3">
        <v>3083428</v>
      </c>
      <c r="E115" s="3">
        <v>3083428</v>
      </c>
      <c r="F115" s="6">
        <f t="shared" si="2"/>
        <v>100</v>
      </c>
      <c r="G115" s="7">
        <f t="shared" si="3"/>
        <v>100</v>
      </c>
    </row>
    <row r="116" spans="1:7" ht="22.5" x14ac:dyDescent="0.25">
      <c r="A116" s="2" t="s">
        <v>205</v>
      </c>
      <c r="B116" s="2" t="s">
        <v>206</v>
      </c>
      <c r="C116" s="6">
        <v>3083428</v>
      </c>
      <c r="D116" s="3">
        <v>3083428</v>
      </c>
      <c r="E116" s="3">
        <v>3083428</v>
      </c>
      <c r="F116" s="6">
        <f t="shared" si="2"/>
        <v>100</v>
      </c>
      <c r="G116" s="7">
        <f t="shared" si="3"/>
        <v>100</v>
      </c>
    </row>
    <row r="117" spans="1:7" ht="22.5" x14ac:dyDescent="0.25">
      <c r="A117" s="8" t="s">
        <v>207</v>
      </c>
      <c r="B117" s="8" t="s">
        <v>208</v>
      </c>
      <c r="C117" s="9">
        <v>54444735</v>
      </c>
      <c r="D117" s="10">
        <v>64678108.329999998</v>
      </c>
      <c r="E117" s="10">
        <v>64369770.689999998</v>
      </c>
      <c r="F117" s="9">
        <f t="shared" si="2"/>
        <v>118.22956010347005</v>
      </c>
      <c r="G117" s="11">
        <f t="shared" si="3"/>
        <v>99.523273565103665</v>
      </c>
    </row>
    <row r="118" spans="1:7" ht="56.25" x14ac:dyDescent="0.25">
      <c r="A118" s="13" t="s">
        <v>287</v>
      </c>
      <c r="B118" s="2" t="s">
        <v>279</v>
      </c>
      <c r="C118" s="6">
        <v>1676712</v>
      </c>
      <c r="D118" s="3">
        <v>1673804.33</v>
      </c>
      <c r="E118" s="3">
        <v>1673792.57</v>
      </c>
      <c r="F118" s="6">
        <f t="shared" si="2"/>
        <v>99.825883634160192</v>
      </c>
      <c r="G118" s="7">
        <f t="shared" si="3"/>
        <v>99.999297408915183</v>
      </c>
    </row>
    <row r="119" spans="1:7" ht="56.25" x14ac:dyDescent="0.25">
      <c r="A119" s="13" t="s">
        <v>288</v>
      </c>
      <c r="B119" s="2" t="s">
        <v>280</v>
      </c>
      <c r="C119" s="6">
        <v>1676712</v>
      </c>
      <c r="D119" s="3">
        <v>1673804.33</v>
      </c>
      <c r="E119" s="3">
        <v>1673792.57</v>
      </c>
      <c r="F119" s="6">
        <f t="shared" si="2"/>
        <v>99.825883634160192</v>
      </c>
      <c r="G119" s="7">
        <f t="shared" si="3"/>
        <v>99.999297408915183</v>
      </c>
    </row>
    <row r="120" spans="1:7" ht="45" x14ac:dyDescent="0.25">
      <c r="A120" s="2" t="s">
        <v>209</v>
      </c>
      <c r="B120" s="2" t="s">
        <v>210</v>
      </c>
      <c r="C120" s="6">
        <v>2626903</v>
      </c>
      <c r="D120" s="3">
        <v>2534731</v>
      </c>
      <c r="E120" s="3">
        <v>2440286.12</v>
      </c>
      <c r="F120" s="6">
        <f t="shared" si="2"/>
        <v>92.895935632187417</v>
      </c>
      <c r="G120" s="7">
        <f t="shared" si="3"/>
        <v>96.273968322476833</v>
      </c>
    </row>
    <row r="121" spans="1:7" ht="45" x14ac:dyDescent="0.25">
      <c r="A121" s="2" t="s">
        <v>211</v>
      </c>
      <c r="B121" s="2" t="s">
        <v>212</v>
      </c>
      <c r="C121" s="6">
        <v>2626903</v>
      </c>
      <c r="D121" s="3">
        <v>2534731</v>
      </c>
      <c r="E121" s="3">
        <v>2440286.12</v>
      </c>
      <c r="F121" s="6">
        <f t="shared" si="2"/>
        <v>92.895935632187417</v>
      </c>
      <c r="G121" s="7">
        <f t="shared" si="3"/>
        <v>96.273968322476833</v>
      </c>
    </row>
    <row r="122" spans="1:7" ht="33.75" x14ac:dyDescent="0.25">
      <c r="A122" s="2" t="s">
        <v>213</v>
      </c>
      <c r="B122" s="2" t="s">
        <v>214</v>
      </c>
      <c r="C122" s="6">
        <v>4519543</v>
      </c>
      <c r="D122" s="3">
        <v>4519543</v>
      </c>
      <c r="E122" s="3">
        <v>4519543</v>
      </c>
      <c r="F122" s="6">
        <f t="shared" si="2"/>
        <v>100</v>
      </c>
      <c r="G122" s="7">
        <f t="shared" si="3"/>
        <v>100</v>
      </c>
    </row>
    <row r="123" spans="1:7" ht="45" x14ac:dyDescent="0.25">
      <c r="A123" s="2" t="s">
        <v>215</v>
      </c>
      <c r="B123" s="2" t="s">
        <v>216</v>
      </c>
      <c r="C123" s="6">
        <v>4519543</v>
      </c>
      <c r="D123" s="3">
        <v>4519543</v>
      </c>
      <c r="E123" s="3">
        <v>4519543</v>
      </c>
      <c r="F123" s="6">
        <f t="shared" si="2"/>
        <v>100</v>
      </c>
      <c r="G123" s="7">
        <f t="shared" si="3"/>
        <v>100</v>
      </c>
    </row>
    <row r="124" spans="1:7" s="12" customFormat="1" ht="33.75" x14ac:dyDescent="0.25">
      <c r="A124" s="13" t="s">
        <v>297</v>
      </c>
      <c r="B124" s="14" t="s">
        <v>295</v>
      </c>
      <c r="C124" s="6"/>
      <c r="D124" s="3">
        <v>2575102</v>
      </c>
      <c r="E124" s="3">
        <v>2575102</v>
      </c>
      <c r="F124" s="6" t="e">
        <f t="shared" si="2"/>
        <v>#DIV/0!</v>
      </c>
      <c r="G124" s="7">
        <f t="shared" si="3"/>
        <v>100</v>
      </c>
    </row>
    <row r="125" spans="1:7" s="12" customFormat="1" ht="33.75" x14ac:dyDescent="0.25">
      <c r="A125" s="13" t="s">
        <v>298</v>
      </c>
      <c r="B125" s="14" t="s">
        <v>296</v>
      </c>
      <c r="C125" s="6"/>
      <c r="D125" s="3">
        <v>2575102</v>
      </c>
      <c r="E125" s="3">
        <v>2575102</v>
      </c>
      <c r="F125" s="6" t="e">
        <f t="shared" si="2"/>
        <v>#DIV/0!</v>
      </c>
      <c r="G125" s="7">
        <f t="shared" si="3"/>
        <v>100</v>
      </c>
    </row>
    <row r="126" spans="1:7" s="12" customFormat="1" x14ac:dyDescent="0.25">
      <c r="A126" s="13" t="s">
        <v>289</v>
      </c>
      <c r="B126" s="2" t="s">
        <v>281</v>
      </c>
      <c r="C126" s="6">
        <v>500000</v>
      </c>
      <c r="D126" s="3">
        <v>8372211</v>
      </c>
      <c r="E126" s="3">
        <v>8372211</v>
      </c>
      <c r="F126" s="6">
        <f t="shared" si="2"/>
        <v>1674.4422</v>
      </c>
      <c r="G126" s="7">
        <f t="shared" si="3"/>
        <v>100</v>
      </c>
    </row>
    <row r="127" spans="1:7" s="12" customFormat="1" ht="22.5" x14ac:dyDescent="0.25">
      <c r="A127" s="13" t="s">
        <v>290</v>
      </c>
      <c r="B127" s="2" t="s">
        <v>282</v>
      </c>
      <c r="C127" s="6">
        <v>500000</v>
      </c>
      <c r="D127" s="3">
        <v>8372211</v>
      </c>
      <c r="E127" s="3">
        <v>8372211</v>
      </c>
      <c r="F127" s="6">
        <f t="shared" si="2"/>
        <v>1674.4422</v>
      </c>
      <c r="G127" s="7">
        <f t="shared" si="3"/>
        <v>100</v>
      </c>
    </row>
    <row r="128" spans="1:7" x14ac:dyDescent="0.25">
      <c r="A128" s="2" t="s">
        <v>217</v>
      </c>
      <c r="B128" s="2" t="s">
        <v>218</v>
      </c>
      <c r="C128" s="6">
        <v>45121577</v>
      </c>
      <c r="D128" s="3">
        <v>45002717</v>
      </c>
      <c r="E128" s="3">
        <v>44788836</v>
      </c>
      <c r="F128" s="6">
        <f t="shared" si="2"/>
        <v>99.262567884096782</v>
      </c>
      <c r="G128" s="7">
        <f t="shared" si="3"/>
        <v>99.524737584177416</v>
      </c>
    </row>
    <row r="129" spans="1:7" x14ac:dyDescent="0.25">
      <c r="A129" s="2" t="s">
        <v>219</v>
      </c>
      <c r="B129" s="2" t="s">
        <v>220</v>
      </c>
      <c r="C129" s="6">
        <v>45121577</v>
      </c>
      <c r="D129" s="3">
        <v>45002717</v>
      </c>
      <c r="E129" s="3">
        <v>44788836</v>
      </c>
      <c r="F129" s="6">
        <f t="shared" si="2"/>
        <v>99.262567884096782</v>
      </c>
      <c r="G129" s="7">
        <f t="shared" si="3"/>
        <v>99.524737584177416</v>
      </c>
    </row>
    <row r="130" spans="1:7" x14ac:dyDescent="0.25">
      <c r="A130" s="8" t="s">
        <v>221</v>
      </c>
      <c r="B130" s="8" t="s">
        <v>222</v>
      </c>
      <c r="C130" s="9">
        <v>368702206</v>
      </c>
      <c r="D130" s="10">
        <v>367101030</v>
      </c>
      <c r="E130" s="10">
        <v>367962671.79000002</v>
      </c>
      <c r="F130" s="9">
        <f t="shared" si="2"/>
        <v>99.79942235279168</v>
      </c>
      <c r="G130" s="11">
        <f t="shared" si="3"/>
        <v>100.23471516546823</v>
      </c>
    </row>
    <row r="131" spans="1:7" ht="33.75" x14ac:dyDescent="0.25">
      <c r="A131" s="2" t="s">
        <v>223</v>
      </c>
      <c r="B131" s="2" t="s">
        <v>224</v>
      </c>
      <c r="C131" s="6">
        <v>99124</v>
      </c>
      <c r="D131" s="3">
        <v>99124</v>
      </c>
      <c r="E131" s="3">
        <v>99124</v>
      </c>
      <c r="F131" s="6">
        <f t="shared" si="2"/>
        <v>100</v>
      </c>
      <c r="G131" s="7">
        <f t="shared" si="3"/>
        <v>100</v>
      </c>
    </row>
    <row r="132" spans="1:7" ht="33.75" x14ac:dyDescent="0.25">
      <c r="A132" s="2" t="s">
        <v>225</v>
      </c>
      <c r="B132" s="2" t="s">
        <v>226</v>
      </c>
      <c r="C132" s="6">
        <v>99124</v>
      </c>
      <c r="D132" s="3">
        <v>99124</v>
      </c>
      <c r="E132" s="3">
        <v>99124</v>
      </c>
      <c r="F132" s="6">
        <f t="shared" si="2"/>
        <v>100</v>
      </c>
      <c r="G132" s="7">
        <f t="shared" si="3"/>
        <v>100</v>
      </c>
    </row>
    <row r="133" spans="1:7" ht="33.75" x14ac:dyDescent="0.25">
      <c r="A133" s="2" t="s">
        <v>227</v>
      </c>
      <c r="B133" s="2" t="s">
        <v>228</v>
      </c>
      <c r="C133" s="6">
        <v>4259852</v>
      </c>
      <c r="D133" s="3">
        <v>3688178</v>
      </c>
      <c r="E133" s="3">
        <v>3688178</v>
      </c>
      <c r="F133" s="6">
        <f t="shared" si="2"/>
        <v>86.579956298951231</v>
      </c>
      <c r="G133" s="7">
        <f t="shared" si="3"/>
        <v>100</v>
      </c>
    </row>
    <row r="134" spans="1:7" ht="33.75" x14ac:dyDescent="0.25">
      <c r="A134" s="2" t="s">
        <v>229</v>
      </c>
      <c r="B134" s="2" t="s">
        <v>230</v>
      </c>
      <c r="C134" s="6">
        <v>4259852</v>
      </c>
      <c r="D134" s="3">
        <v>3688178</v>
      </c>
      <c r="E134" s="3">
        <v>3688178</v>
      </c>
      <c r="F134" s="6">
        <f t="shared" si="2"/>
        <v>86.579956298951231</v>
      </c>
      <c r="G134" s="7">
        <f t="shared" si="3"/>
        <v>100</v>
      </c>
    </row>
    <row r="135" spans="1:7" ht="45" x14ac:dyDescent="0.25">
      <c r="A135" s="2" t="s">
        <v>231</v>
      </c>
      <c r="B135" s="2" t="s">
        <v>232</v>
      </c>
      <c r="C135" s="6">
        <v>11266258</v>
      </c>
      <c r="D135" s="3">
        <v>11266258</v>
      </c>
      <c r="E135" s="3">
        <v>11266258</v>
      </c>
      <c r="F135" s="6">
        <f t="shared" si="2"/>
        <v>100</v>
      </c>
      <c r="G135" s="7">
        <f t="shared" si="3"/>
        <v>100</v>
      </c>
    </row>
    <row r="136" spans="1:7" ht="45" x14ac:dyDescent="0.25">
      <c r="A136" s="2" t="s">
        <v>233</v>
      </c>
      <c r="B136" s="2" t="s">
        <v>234</v>
      </c>
      <c r="C136" s="6">
        <v>11266258</v>
      </c>
      <c r="D136" s="3">
        <v>11266258</v>
      </c>
      <c r="E136" s="3">
        <v>11266258</v>
      </c>
      <c r="F136" s="6">
        <f t="shared" si="2"/>
        <v>100</v>
      </c>
      <c r="G136" s="7">
        <f t="shared" si="3"/>
        <v>100</v>
      </c>
    </row>
    <row r="137" spans="1:7" ht="33.75" x14ac:dyDescent="0.25">
      <c r="A137" s="2" t="s">
        <v>235</v>
      </c>
      <c r="B137" s="2" t="s">
        <v>236</v>
      </c>
      <c r="C137" s="6">
        <v>20657431</v>
      </c>
      <c r="D137" s="3">
        <v>14343094</v>
      </c>
      <c r="E137" s="3">
        <v>14288477.439999999</v>
      </c>
      <c r="F137" s="6">
        <f t="shared" ref="F137:F153" si="4">E137/C137*100</f>
        <v>69.168704666132015</v>
      </c>
      <c r="G137" s="7">
        <f t="shared" ref="G137:G153" si="5">E137/D137*100</f>
        <v>99.619213539282384</v>
      </c>
    </row>
    <row r="138" spans="1:7" ht="33.75" x14ac:dyDescent="0.25">
      <c r="A138" s="2" t="s">
        <v>237</v>
      </c>
      <c r="B138" s="2" t="s">
        <v>238</v>
      </c>
      <c r="C138" s="6">
        <v>20657431</v>
      </c>
      <c r="D138" s="3">
        <v>14343094</v>
      </c>
      <c r="E138" s="3">
        <v>14288477.439999999</v>
      </c>
      <c r="F138" s="6">
        <f t="shared" si="4"/>
        <v>69.168704666132015</v>
      </c>
      <c r="G138" s="7">
        <f t="shared" si="5"/>
        <v>99.619213539282384</v>
      </c>
    </row>
    <row r="139" spans="1:7" ht="45" x14ac:dyDescent="0.25">
      <c r="A139" s="2" t="s">
        <v>239</v>
      </c>
      <c r="B139" s="2" t="s">
        <v>240</v>
      </c>
      <c r="C139" s="6">
        <v>14295960</v>
      </c>
      <c r="D139" s="3">
        <v>14040425</v>
      </c>
      <c r="E139" s="3">
        <v>13308057.76</v>
      </c>
      <c r="F139" s="6">
        <f t="shared" si="4"/>
        <v>93.089640429883687</v>
      </c>
      <c r="G139" s="7">
        <f t="shared" si="5"/>
        <v>94.783867012572614</v>
      </c>
    </row>
    <row r="140" spans="1:7" ht="45" x14ac:dyDescent="0.25">
      <c r="A140" s="2" t="s">
        <v>241</v>
      </c>
      <c r="B140" s="2" t="s">
        <v>242</v>
      </c>
      <c r="C140" s="6">
        <v>14295960</v>
      </c>
      <c r="D140" s="3">
        <v>14040425</v>
      </c>
      <c r="E140" s="3">
        <v>13308057.76</v>
      </c>
      <c r="F140" s="6">
        <f t="shared" si="4"/>
        <v>93.089640429883687</v>
      </c>
      <c r="G140" s="7">
        <f t="shared" si="5"/>
        <v>94.783867012572614</v>
      </c>
    </row>
    <row r="141" spans="1:7" ht="22.5" x14ac:dyDescent="0.25">
      <c r="A141" s="2" t="s">
        <v>243</v>
      </c>
      <c r="B141" s="2" t="s">
        <v>244</v>
      </c>
      <c r="C141" s="6">
        <v>1471000</v>
      </c>
      <c r="D141" s="3">
        <v>1471000</v>
      </c>
      <c r="E141" s="3">
        <v>1471000</v>
      </c>
      <c r="F141" s="6">
        <f t="shared" si="4"/>
        <v>100</v>
      </c>
      <c r="G141" s="7">
        <f t="shared" si="5"/>
        <v>100</v>
      </c>
    </row>
    <row r="142" spans="1:7" ht="22.5" x14ac:dyDescent="0.25">
      <c r="A142" s="2" t="s">
        <v>245</v>
      </c>
      <c r="B142" s="2" t="s">
        <v>246</v>
      </c>
      <c r="C142" s="6">
        <v>1471000</v>
      </c>
      <c r="D142" s="3">
        <v>1471000</v>
      </c>
      <c r="E142" s="3">
        <v>1471000</v>
      </c>
      <c r="F142" s="6">
        <f t="shared" si="4"/>
        <v>100</v>
      </c>
      <c r="G142" s="7">
        <f t="shared" si="5"/>
        <v>100</v>
      </c>
    </row>
    <row r="143" spans="1:7" x14ac:dyDescent="0.25">
      <c r="A143" s="2" t="s">
        <v>247</v>
      </c>
      <c r="B143" s="2" t="s">
        <v>248</v>
      </c>
      <c r="C143" s="6">
        <v>316652581</v>
      </c>
      <c r="D143" s="3">
        <v>322192951</v>
      </c>
      <c r="E143" s="3">
        <v>323841576.58999997</v>
      </c>
      <c r="F143" s="6">
        <f t="shared" si="4"/>
        <v>102.27031011946812</v>
      </c>
      <c r="G143" s="7">
        <f t="shared" si="5"/>
        <v>100.51168890718529</v>
      </c>
    </row>
    <row r="144" spans="1:7" x14ac:dyDescent="0.25">
      <c r="A144" s="2" t="s">
        <v>249</v>
      </c>
      <c r="B144" s="2" t="s">
        <v>250</v>
      </c>
      <c r="C144" s="6">
        <v>316652581</v>
      </c>
      <c r="D144" s="3">
        <v>322192951</v>
      </c>
      <c r="E144" s="3">
        <v>323841576.58999997</v>
      </c>
      <c r="F144" s="6">
        <f t="shared" si="4"/>
        <v>102.27031011946812</v>
      </c>
      <c r="G144" s="7">
        <f t="shared" si="5"/>
        <v>100.51168890718529</v>
      </c>
    </row>
    <row r="145" spans="1:7" x14ac:dyDescent="0.25">
      <c r="A145" s="8" t="s">
        <v>251</v>
      </c>
      <c r="B145" s="8" t="s">
        <v>252</v>
      </c>
      <c r="C145" s="9">
        <v>669400</v>
      </c>
      <c r="D145" s="10">
        <v>669400</v>
      </c>
      <c r="E145" s="10">
        <v>669400</v>
      </c>
      <c r="F145" s="9">
        <f t="shared" si="4"/>
        <v>100</v>
      </c>
      <c r="G145" s="11">
        <f t="shared" si="5"/>
        <v>100</v>
      </c>
    </row>
    <row r="146" spans="1:7" ht="33.75" x14ac:dyDescent="0.25">
      <c r="A146" s="2" t="s">
        <v>253</v>
      </c>
      <c r="B146" s="2" t="s">
        <v>254</v>
      </c>
      <c r="C146" s="6">
        <v>669400</v>
      </c>
      <c r="D146" s="3">
        <v>669400</v>
      </c>
      <c r="E146" s="3">
        <v>669400</v>
      </c>
      <c r="F146" s="6">
        <f t="shared" si="4"/>
        <v>100</v>
      </c>
      <c r="G146" s="7">
        <f t="shared" si="5"/>
        <v>100</v>
      </c>
    </row>
    <row r="147" spans="1:7" ht="45" x14ac:dyDescent="0.25">
      <c r="A147" s="2" t="s">
        <v>255</v>
      </c>
      <c r="B147" s="2" t="s">
        <v>256</v>
      </c>
      <c r="C147" s="6">
        <v>669400</v>
      </c>
      <c r="D147" s="3">
        <v>669400</v>
      </c>
      <c r="E147" s="3">
        <v>669400</v>
      </c>
      <c r="F147" s="6">
        <f t="shared" si="4"/>
        <v>100</v>
      </c>
      <c r="G147" s="7">
        <f t="shared" si="5"/>
        <v>100</v>
      </c>
    </row>
    <row r="148" spans="1:7" x14ac:dyDescent="0.25">
      <c r="A148" s="8" t="s">
        <v>257</v>
      </c>
      <c r="B148" s="8" t="s">
        <v>258</v>
      </c>
      <c r="C148" s="9">
        <v>0</v>
      </c>
      <c r="D148" s="10">
        <v>1861255</v>
      </c>
      <c r="E148" s="10">
        <v>1464255</v>
      </c>
      <c r="F148" s="9" t="e">
        <f t="shared" si="4"/>
        <v>#DIV/0!</v>
      </c>
      <c r="G148" s="11">
        <f t="shared" si="5"/>
        <v>78.670305788298762</v>
      </c>
    </row>
    <row r="149" spans="1:7" x14ac:dyDescent="0.25">
      <c r="A149" s="2" t="s">
        <v>259</v>
      </c>
      <c r="B149" s="2" t="s">
        <v>260</v>
      </c>
      <c r="C149" s="6">
        <v>0</v>
      </c>
      <c r="D149" s="3">
        <v>1861255</v>
      </c>
      <c r="E149" s="3">
        <v>1464255</v>
      </c>
      <c r="F149" s="6" t="e">
        <f t="shared" si="4"/>
        <v>#DIV/0!</v>
      </c>
      <c r="G149" s="7">
        <f t="shared" si="5"/>
        <v>78.670305788298762</v>
      </c>
    </row>
    <row r="150" spans="1:7" x14ac:dyDescent="0.25">
      <c r="A150" s="2" t="s">
        <v>259</v>
      </c>
      <c r="B150" s="2" t="s">
        <v>261</v>
      </c>
      <c r="C150" s="6">
        <v>0</v>
      </c>
      <c r="D150" s="3">
        <v>1861255</v>
      </c>
      <c r="E150" s="3">
        <v>1464255</v>
      </c>
      <c r="F150" s="6" t="e">
        <f t="shared" si="4"/>
        <v>#DIV/0!</v>
      </c>
      <c r="G150" s="7">
        <f t="shared" si="5"/>
        <v>78.670305788298762</v>
      </c>
    </row>
    <row r="151" spans="1:7" ht="33.75" x14ac:dyDescent="0.25">
      <c r="A151" s="8" t="s">
        <v>262</v>
      </c>
      <c r="B151" s="8" t="s">
        <v>263</v>
      </c>
      <c r="C151" s="9">
        <v>0</v>
      </c>
      <c r="D151" s="10">
        <v>-640150.21</v>
      </c>
      <c r="E151" s="10">
        <v>-640150.21</v>
      </c>
      <c r="F151" s="9" t="e">
        <f t="shared" si="4"/>
        <v>#DIV/0!</v>
      </c>
      <c r="G151" s="11">
        <f t="shared" si="5"/>
        <v>100</v>
      </c>
    </row>
    <row r="152" spans="1:7" ht="33.75" x14ac:dyDescent="0.25">
      <c r="A152" s="2" t="s">
        <v>264</v>
      </c>
      <c r="B152" s="2" t="s">
        <v>265</v>
      </c>
      <c r="C152" s="6">
        <v>0</v>
      </c>
      <c r="D152" s="3">
        <v>-640150.21</v>
      </c>
      <c r="E152" s="3">
        <v>-640150.21</v>
      </c>
      <c r="F152" s="6" t="e">
        <f t="shared" si="4"/>
        <v>#DIV/0!</v>
      </c>
      <c r="G152" s="7">
        <f t="shared" si="5"/>
        <v>100</v>
      </c>
    </row>
    <row r="153" spans="1:7" ht="33.75" x14ac:dyDescent="0.25">
      <c r="A153" s="2" t="s">
        <v>266</v>
      </c>
      <c r="B153" s="2" t="s">
        <v>267</v>
      </c>
      <c r="C153" s="6">
        <v>0</v>
      </c>
      <c r="D153" s="3">
        <v>-640150.21</v>
      </c>
      <c r="E153" s="3">
        <v>-640150.21</v>
      </c>
      <c r="F153" s="6" t="e">
        <f t="shared" si="4"/>
        <v>#DIV/0!</v>
      </c>
      <c r="G153" s="7">
        <f t="shared" si="5"/>
        <v>100</v>
      </c>
    </row>
    <row r="154" spans="1:7" ht="0" hidden="1" customHeight="1" x14ac:dyDescent="0.25"/>
  </sheetData>
  <mergeCells count="2">
    <mergeCell ref="A2:G3"/>
    <mergeCell ref="A1:G1"/>
  </mergeCells>
  <pageMargins left="0.39370078740157483" right="0.39370078740157483" top="0.19685039370078741" bottom="0.19685039370078741" header="0.19685039370078741" footer="0.19685039370078741"/>
  <pageSetup paperSize="9" scale="73" fitToHeight="7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MUHINAIV</dc:creator>
  <cp:lastModifiedBy>NIKOZLOVA</cp:lastModifiedBy>
  <cp:lastPrinted>2023-03-13T13:43:18Z</cp:lastPrinted>
  <dcterms:created xsi:type="dcterms:W3CDTF">2023-03-06T11:45:04Z</dcterms:created>
  <dcterms:modified xsi:type="dcterms:W3CDTF">2024-03-20T11:00:59Z</dcterms:modified>
</cp:coreProperties>
</file>